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H\Dropbox\Notas USTABUCA\"/>
    </mc:Choice>
  </mc:AlternateContent>
  <bookViews>
    <workbookView xWindow="0" yWindow="0" windowWidth="15330" windowHeight="6120"/>
  </bookViews>
  <sheets>
    <sheet name="DDTTViernes1200A " sheetId="28" r:id="rId1"/>
    <sheet name="DDTTsabado600E1" sheetId="34" r:id="rId2"/>
    <sheet name="Hoja3" sheetId="35" r:id="rId3"/>
  </sheets>
  <calcPr calcId="152511"/>
</workbook>
</file>

<file path=xl/calcChain.xml><?xml version="1.0" encoding="utf-8"?>
<calcChain xmlns="http://schemas.openxmlformats.org/spreadsheetml/2006/main">
  <c r="N22" i="28" l="1"/>
  <c r="N21" i="28"/>
  <c r="O25" i="34" l="1"/>
  <c r="P25" i="34" s="1"/>
  <c r="J25" i="34"/>
  <c r="P24" i="34"/>
  <c r="O24" i="34"/>
  <c r="J24" i="34"/>
  <c r="P23" i="34"/>
  <c r="J23" i="34"/>
  <c r="P22" i="34"/>
  <c r="J22" i="34"/>
  <c r="P21" i="34"/>
  <c r="J21" i="34"/>
  <c r="N20" i="34"/>
  <c r="P20" i="34" s="1"/>
  <c r="J20" i="34"/>
  <c r="P19" i="34"/>
  <c r="N19" i="34"/>
  <c r="J19" i="34"/>
  <c r="N18" i="34"/>
  <c r="P18" i="34" s="1"/>
  <c r="J18" i="34"/>
  <c r="N17" i="34"/>
  <c r="P17" i="34" s="1"/>
  <c r="J17" i="34"/>
  <c r="N16" i="34"/>
  <c r="P16" i="34" s="1"/>
  <c r="J16" i="34"/>
  <c r="N15" i="34"/>
  <c r="P15" i="34" s="1"/>
  <c r="J15" i="34"/>
  <c r="N14" i="34"/>
  <c r="P14" i="34" s="1"/>
  <c r="J14" i="34"/>
  <c r="N13" i="34"/>
  <c r="P13" i="34" s="1"/>
  <c r="J13" i="34"/>
  <c r="N12" i="34"/>
  <c r="P12" i="34" s="1"/>
  <c r="J12" i="34"/>
  <c r="N11" i="34"/>
  <c r="P11" i="34" s="1"/>
  <c r="J11" i="34"/>
  <c r="N10" i="34"/>
  <c r="P10" i="34" s="1"/>
  <c r="J10" i="34"/>
  <c r="N9" i="34"/>
  <c r="P9" i="34" s="1"/>
  <c r="J9" i="34"/>
  <c r="N8" i="34"/>
  <c r="P8" i="34" s="1"/>
  <c r="J8" i="34"/>
  <c r="N7" i="34"/>
  <c r="P7" i="34" s="1"/>
  <c r="J7" i="34"/>
  <c r="N6" i="34"/>
  <c r="P6" i="34" s="1"/>
  <c r="J6" i="34"/>
  <c r="N5" i="34"/>
  <c r="P5" i="34" s="1"/>
  <c r="J5" i="34"/>
  <c r="N4" i="34"/>
  <c r="P4" i="34" s="1"/>
  <c r="J4" i="34"/>
  <c r="P3" i="34"/>
  <c r="N3" i="34"/>
  <c r="J3" i="34"/>
  <c r="C2" i="34"/>
  <c r="O25" i="28"/>
  <c r="P25" i="28" s="1"/>
  <c r="J25" i="28"/>
  <c r="O24" i="28"/>
  <c r="P24" i="28" s="1"/>
  <c r="J24" i="28"/>
  <c r="P23" i="28"/>
  <c r="J23" i="28"/>
  <c r="P22" i="28"/>
  <c r="J22" i="28"/>
  <c r="P21" i="28"/>
  <c r="J21" i="28"/>
  <c r="N20" i="28"/>
  <c r="P20" i="28" s="1"/>
  <c r="J20" i="28"/>
  <c r="N19" i="28"/>
  <c r="P19" i="28" s="1"/>
  <c r="J19" i="28"/>
  <c r="N18" i="28"/>
  <c r="P18" i="28" s="1"/>
  <c r="J18" i="28"/>
  <c r="N17" i="28"/>
  <c r="P17" i="28" s="1"/>
  <c r="J17" i="28"/>
  <c r="N16" i="28"/>
  <c r="P16" i="28" s="1"/>
  <c r="J16" i="28"/>
  <c r="N15" i="28"/>
  <c r="P15" i="28" s="1"/>
  <c r="J15" i="28"/>
  <c r="N14" i="28"/>
  <c r="P14" i="28" s="1"/>
  <c r="J14" i="28"/>
  <c r="N13" i="28"/>
  <c r="P13" i="28" s="1"/>
  <c r="J13" i="28"/>
  <c r="N12" i="28"/>
  <c r="P12" i="28" s="1"/>
  <c r="J12" i="28"/>
  <c r="N11" i="28"/>
  <c r="P11" i="28" s="1"/>
  <c r="J11" i="28"/>
  <c r="N10" i="28"/>
  <c r="P10" i="28" s="1"/>
  <c r="J10" i="28"/>
  <c r="N9" i="28"/>
  <c r="P9" i="28" s="1"/>
  <c r="J9" i="28"/>
  <c r="N8" i="28"/>
  <c r="P8" i="28" s="1"/>
  <c r="J8" i="28"/>
  <c r="N7" i="28"/>
  <c r="P7" i="28" s="1"/>
  <c r="J7" i="28"/>
  <c r="N6" i="28"/>
  <c r="P6" i="28" s="1"/>
  <c r="J6" i="28"/>
  <c r="N5" i="28"/>
  <c r="P5" i="28" s="1"/>
  <c r="J5" i="28"/>
  <c r="N4" i="28"/>
  <c r="P4" i="28" s="1"/>
  <c r="J4" i="28"/>
  <c r="N3" i="28"/>
  <c r="P3" i="28" s="1"/>
  <c r="J3" i="28"/>
  <c r="C2" i="28"/>
</calcChain>
</file>

<file path=xl/sharedStrings.xml><?xml version="1.0" encoding="utf-8"?>
<sst xmlns="http://schemas.openxmlformats.org/spreadsheetml/2006/main" count="98" uniqueCount="61">
  <si>
    <t>Actualizado</t>
  </si>
  <si>
    <t>Dibujo Técnico</t>
  </si>
  <si>
    <t>Bonos</t>
  </si>
  <si>
    <t>Parcial</t>
  </si>
  <si>
    <t>Nota Corte 1</t>
  </si>
  <si>
    <t>Actividades de Aula Semana 1</t>
  </si>
  <si>
    <t>Actividades de Aula Semana 2</t>
  </si>
  <si>
    <t>Actividades de Aula Semana 3</t>
  </si>
  <si>
    <t>Actividades de Aula Semana 4</t>
  </si>
  <si>
    <t>Actividades de Aula Semana 6</t>
  </si>
  <si>
    <t>Kuiz</t>
  </si>
  <si>
    <t>3Sp</t>
  </si>
  <si>
    <t>F24</t>
  </si>
  <si>
    <t>F07</t>
  </si>
  <si>
    <t>F14</t>
  </si>
  <si>
    <t>F21</t>
  </si>
  <si>
    <t>F28</t>
  </si>
  <si>
    <t>14MZ</t>
  </si>
  <si>
    <t>Fallas</t>
  </si>
  <si>
    <t>QUINTERO RUEDA VIVIANA</t>
  </si>
  <si>
    <t>20 cubos</t>
  </si>
  <si>
    <t>repetir plancha</t>
  </si>
  <si>
    <t>cilindro</t>
  </si>
  <si>
    <t>BAYONA SANCHEZ MARIA ANGELICA</t>
  </si>
  <si>
    <t>CARDENAS CALDERON ANDRES FELIPE</t>
  </si>
  <si>
    <t>CARVAJAL AREVALO JUAN JOSE</t>
  </si>
  <si>
    <t>CASTELLANOS CONGUTA KEVIN DAVID</t>
  </si>
  <si>
    <t>CORTES GONZALEZ VIVIANA IBETH</t>
  </si>
  <si>
    <t>DIAZ VILLAMIZAR JAIBER ALIRIO</t>
  </si>
  <si>
    <t>FARASICA GOMEZ PAULA ANDREA</t>
  </si>
  <si>
    <t>FIGUEROA GOMEZ ALBA MARCELA</t>
  </si>
  <si>
    <t>GELVEZ BALAGUERA JENNY MELISSA</t>
  </si>
  <si>
    <t>MALDONADO CONTRERAS DANIELA CAROLINA</t>
  </si>
  <si>
    <t>MEZA ORTIZ YOHANA MARCELA</t>
  </si>
  <si>
    <t>PALENCIA BLANCO CLAUDIA JULIANA</t>
  </si>
  <si>
    <t>PEREZ ESPINOSA JESUS ISMAEL</t>
  </si>
  <si>
    <t>PINEDA MORA KAREN ALICIA</t>
  </si>
  <si>
    <t>RODRIGUEZ RAMIREZ ANDRES FELIPE</t>
  </si>
  <si>
    <t>SARMIENTO BUITRAGO PAULA ANDREA</t>
  </si>
  <si>
    <t>SOTELO RODRIGUEZ ANA MARIA</t>
  </si>
  <si>
    <t>TARAZONA MORENO MARIA CRISTINA</t>
  </si>
  <si>
    <t>TORRES GIL LORENA</t>
  </si>
  <si>
    <t>URIBE RUIZ JOHAN SEBASTIAN</t>
  </si>
  <si>
    <t>ARIZA ARIZA LILIANA JANETH</t>
  </si>
  <si>
    <t>BASTO SANDOVAL MANUEL FELIPE</t>
  </si>
  <si>
    <t>BLANCO RUEDA ANDRES CAMILO</t>
  </si>
  <si>
    <t>GALVIS ZAMBRANO ALEJANDRO</t>
  </si>
  <si>
    <t>GOMEZ JAIMES MARIA ALEJANDRA</t>
  </si>
  <si>
    <t>LEAL POVEDA ANDRES FELIPE</t>
  </si>
  <si>
    <t>RAMOS CASTANEDA EDUARDO JOSE</t>
  </si>
  <si>
    <t>RUEDA BUSTAMANTE JOSE LUIS</t>
  </si>
  <si>
    <t>SAAVEDRA PEREZ NAZLY TATIANA</t>
  </si>
  <si>
    <t>VARGAS VENEGAS YOHANN ALEXANDER</t>
  </si>
  <si>
    <t>r</t>
  </si>
  <si>
    <t>F27</t>
  </si>
  <si>
    <t>lineas rectas C20FB</t>
  </si>
  <si>
    <t>lineas rectas R13C20FB</t>
  </si>
  <si>
    <t>kevin Castellanos (viernes)</t>
  </si>
  <si>
    <t>diana marcela rueda</t>
  </si>
  <si>
    <t>20 cubos Portog C27FB</t>
  </si>
  <si>
    <t>r2v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</si>
</sst>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E9E9E9"/>
      </left>
      <right style="medium">
        <color rgb="FFE9E9E9"/>
      </right>
      <top/>
      <bottom style="medium">
        <color rgb="FFE9E9E9"/>
      </bottom>
      <diagonal/>
    </border>
    <border>
      <left style="thin">
        <color rgb="FFE2E2E2"/>
      </left>
      <right style="medium">
        <color rgb="FFE9E9E9"/>
      </right>
      <top style="thin">
        <color rgb="FFE2E2E2"/>
      </top>
      <bottom style="medium">
        <color rgb="FFE9E9E9"/>
      </bottom>
      <diagonal/>
    </border>
    <border>
      <left style="medium">
        <color rgb="FFE9E9E9"/>
      </left>
      <right style="medium">
        <color rgb="FFE9E9E9"/>
      </right>
      <top style="thin">
        <color rgb="FFE2E2E2"/>
      </top>
      <bottom style="medium">
        <color rgb="FFE9E9E9"/>
      </bottom>
      <diagonal/>
    </border>
    <border>
      <left style="thin">
        <color rgb="FFE2E2E2"/>
      </left>
      <right style="medium">
        <color rgb="FFE9E9E9"/>
      </right>
      <top/>
      <bottom style="medium">
        <color rgb="FFE9E9E9"/>
      </bottom>
      <diagonal/>
    </border>
    <border>
      <left style="thin">
        <color rgb="FFE2E2E2"/>
      </left>
      <right style="medium">
        <color rgb="FFE9E9E9"/>
      </right>
      <top/>
      <bottom style="thin">
        <color rgb="FFE2E2E2"/>
      </bottom>
      <diagonal/>
    </border>
    <border>
      <left style="medium">
        <color rgb="FFE9E9E9"/>
      </left>
      <right style="medium">
        <color rgb="FFE9E9E9"/>
      </right>
      <top/>
      <bottom style="thin">
        <color rgb="FFE2E2E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9E9E9"/>
      </left>
      <right style="thin">
        <color rgb="FFE2E2E2"/>
      </right>
      <top style="thin">
        <color rgb="FFE2E2E2"/>
      </top>
      <bottom style="medium">
        <color rgb="FFE9E9E9"/>
      </bottom>
      <diagonal/>
    </border>
    <border>
      <left style="medium">
        <color rgb="FFE9E9E9"/>
      </left>
      <right style="thin">
        <color rgb="FFE2E2E2"/>
      </right>
      <top/>
      <bottom style="medium">
        <color rgb="FFE9E9E9"/>
      </bottom>
      <diagonal/>
    </border>
    <border>
      <left style="medium">
        <color rgb="FFE9E9E9"/>
      </left>
      <right style="thin">
        <color rgb="FFE2E2E2"/>
      </right>
      <top/>
      <bottom style="thin">
        <color rgb="FFE2E2E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/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3" borderId="0" xfId="0" applyFont="1" applyFill="1"/>
    <xf numFmtId="0" fontId="2" fillId="0" borderId="1" xfId="0" applyFont="1" applyBorder="1"/>
    <xf numFmtId="0" fontId="0" fillId="5" borderId="1" xfId="0" applyFill="1" applyBorder="1"/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0" borderId="1" xfId="0" applyFill="1" applyBorder="1"/>
    <xf numFmtId="9" fontId="3" fillId="0" borderId="1" xfId="0" applyNumberFormat="1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textRotation="90"/>
    </xf>
    <xf numFmtId="9" fontId="3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 textRotation="90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0" borderId="10" xfId="0" applyFill="1" applyBorder="1"/>
    <xf numFmtId="0" fontId="0" fillId="0" borderId="3" xfId="0" applyBorder="1"/>
    <xf numFmtId="0" fontId="4" fillId="8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0" borderId="0" xfId="0" applyFill="1"/>
    <xf numFmtId="0" fontId="0" fillId="11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/>
    <xf numFmtId="0" fontId="4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4" fillId="8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B1" zoomScaleNormal="100" workbookViewId="0">
      <pane ySplit="2" topLeftCell="A9" activePane="bottomLeft" state="frozen"/>
      <selection pane="bottomLeft" activeCell="L12" sqref="L12"/>
    </sheetView>
  </sheetViews>
  <sheetFormatPr baseColWidth="10" defaultRowHeight="15" x14ac:dyDescent="0.25"/>
  <cols>
    <col min="1" max="1" width="3.28515625" customWidth="1"/>
    <col min="3" max="3" width="42.5703125" customWidth="1"/>
    <col min="4" max="10" width="5.85546875" customWidth="1"/>
    <col min="11" max="11" width="4.42578125" customWidth="1"/>
    <col min="12" max="12" width="4.85546875" customWidth="1"/>
    <col min="13" max="13" width="4.42578125" customWidth="1"/>
    <col min="14" max="14" width="6" customWidth="1"/>
    <col min="15" max="15" width="6.85546875" customWidth="1"/>
    <col min="16" max="16" width="12.5703125" customWidth="1"/>
    <col min="17" max="17" width="2.85546875" customWidth="1"/>
    <col min="18" max="18" width="20.85546875" customWidth="1"/>
    <col min="260" max="260" width="22.28515625" customWidth="1"/>
    <col min="261" max="261" width="9.28515625" customWidth="1"/>
    <col min="263" max="273" width="4.140625" customWidth="1"/>
    <col min="274" max="274" width="13.85546875" customWidth="1"/>
    <col min="516" max="516" width="22.28515625" customWidth="1"/>
    <col min="517" max="517" width="9.28515625" customWidth="1"/>
    <col min="519" max="529" width="4.140625" customWidth="1"/>
    <col min="530" max="530" width="13.85546875" customWidth="1"/>
    <col min="772" max="772" width="22.28515625" customWidth="1"/>
    <col min="773" max="773" width="9.28515625" customWidth="1"/>
    <col min="775" max="785" width="4.140625" customWidth="1"/>
    <col min="786" max="786" width="13.85546875" customWidth="1"/>
    <col min="1028" max="1028" width="22.28515625" customWidth="1"/>
    <col min="1029" max="1029" width="9.28515625" customWidth="1"/>
    <col min="1031" max="1041" width="4.140625" customWidth="1"/>
    <col min="1042" max="1042" width="13.85546875" customWidth="1"/>
    <col min="1284" max="1284" width="22.28515625" customWidth="1"/>
    <col min="1285" max="1285" width="9.28515625" customWidth="1"/>
    <col min="1287" max="1297" width="4.140625" customWidth="1"/>
    <col min="1298" max="1298" width="13.85546875" customWidth="1"/>
    <col min="1540" max="1540" width="22.28515625" customWidth="1"/>
    <col min="1541" max="1541" width="9.28515625" customWidth="1"/>
    <col min="1543" max="1553" width="4.140625" customWidth="1"/>
    <col min="1554" max="1554" width="13.85546875" customWidth="1"/>
    <col min="1796" max="1796" width="22.28515625" customWidth="1"/>
    <col min="1797" max="1797" width="9.28515625" customWidth="1"/>
    <col min="1799" max="1809" width="4.140625" customWidth="1"/>
    <col min="1810" max="1810" width="13.85546875" customWidth="1"/>
    <col min="2052" max="2052" width="22.28515625" customWidth="1"/>
    <col min="2053" max="2053" width="9.28515625" customWidth="1"/>
    <col min="2055" max="2065" width="4.140625" customWidth="1"/>
    <col min="2066" max="2066" width="13.85546875" customWidth="1"/>
    <col min="2308" max="2308" width="22.28515625" customWidth="1"/>
    <col min="2309" max="2309" width="9.28515625" customWidth="1"/>
    <col min="2311" max="2321" width="4.140625" customWidth="1"/>
    <col min="2322" max="2322" width="13.85546875" customWidth="1"/>
    <col min="2564" max="2564" width="22.28515625" customWidth="1"/>
    <col min="2565" max="2565" width="9.28515625" customWidth="1"/>
    <col min="2567" max="2577" width="4.140625" customWidth="1"/>
    <col min="2578" max="2578" width="13.85546875" customWidth="1"/>
    <col min="2820" max="2820" width="22.28515625" customWidth="1"/>
    <col min="2821" max="2821" width="9.28515625" customWidth="1"/>
    <col min="2823" max="2833" width="4.140625" customWidth="1"/>
    <col min="2834" max="2834" width="13.85546875" customWidth="1"/>
    <col min="3076" max="3076" width="22.28515625" customWidth="1"/>
    <col min="3077" max="3077" width="9.28515625" customWidth="1"/>
    <col min="3079" max="3089" width="4.140625" customWidth="1"/>
    <col min="3090" max="3090" width="13.85546875" customWidth="1"/>
    <col min="3332" max="3332" width="22.28515625" customWidth="1"/>
    <col min="3333" max="3333" width="9.28515625" customWidth="1"/>
    <col min="3335" max="3345" width="4.140625" customWidth="1"/>
    <col min="3346" max="3346" width="13.85546875" customWidth="1"/>
    <col min="3588" max="3588" width="22.28515625" customWidth="1"/>
    <col min="3589" max="3589" width="9.28515625" customWidth="1"/>
    <col min="3591" max="3601" width="4.140625" customWidth="1"/>
    <col min="3602" max="3602" width="13.85546875" customWidth="1"/>
    <col min="3844" max="3844" width="22.28515625" customWidth="1"/>
    <col min="3845" max="3845" width="9.28515625" customWidth="1"/>
    <col min="3847" max="3857" width="4.140625" customWidth="1"/>
    <col min="3858" max="3858" width="13.85546875" customWidth="1"/>
    <col min="4100" max="4100" width="22.28515625" customWidth="1"/>
    <col min="4101" max="4101" width="9.28515625" customWidth="1"/>
    <col min="4103" max="4113" width="4.140625" customWidth="1"/>
    <col min="4114" max="4114" width="13.85546875" customWidth="1"/>
    <col min="4356" max="4356" width="22.28515625" customWidth="1"/>
    <col min="4357" max="4357" width="9.28515625" customWidth="1"/>
    <col min="4359" max="4369" width="4.140625" customWidth="1"/>
    <col min="4370" max="4370" width="13.85546875" customWidth="1"/>
    <col min="4612" max="4612" width="22.28515625" customWidth="1"/>
    <col min="4613" max="4613" width="9.28515625" customWidth="1"/>
    <col min="4615" max="4625" width="4.140625" customWidth="1"/>
    <col min="4626" max="4626" width="13.85546875" customWidth="1"/>
    <col min="4868" max="4868" width="22.28515625" customWidth="1"/>
    <col min="4869" max="4869" width="9.28515625" customWidth="1"/>
    <col min="4871" max="4881" width="4.140625" customWidth="1"/>
    <col min="4882" max="4882" width="13.85546875" customWidth="1"/>
    <col min="5124" max="5124" width="22.28515625" customWidth="1"/>
    <col min="5125" max="5125" width="9.28515625" customWidth="1"/>
    <col min="5127" max="5137" width="4.140625" customWidth="1"/>
    <col min="5138" max="5138" width="13.85546875" customWidth="1"/>
    <col min="5380" max="5380" width="22.28515625" customWidth="1"/>
    <col min="5381" max="5381" width="9.28515625" customWidth="1"/>
    <col min="5383" max="5393" width="4.140625" customWidth="1"/>
    <col min="5394" max="5394" width="13.85546875" customWidth="1"/>
    <col min="5636" max="5636" width="22.28515625" customWidth="1"/>
    <col min="5637" max="5637" width="9.28515625" customWidth="1"/>
    <col min="5639" max="5649" width="4.140625" customWidth="1"/>
    <col min="5650" max="5650" width="13.85546875" customWidth="1"/>
    <col min="5892" max="5892" width="22.28515625" customWidth="1"/>
    <col min="5893" max="5893" width="9.28515625" customWidth="1"/>
    <col min="5895" max="5905" width="4.140625" customWidth="1"/>
    <col min="5906" max="5906" width="13.85546875" customWidth="1"/>
    <col min="6148" max="6148" width="22.28515625" customWidth="1"/>
    <col min="6149" max="6149" width="9.28515625" customWidth="1"/>
    <col min="6151" max="6161" width="4.140625" customWidth="1"/>
    <col min="6162" max="6162" width="13.85546875" customWidth="1"/>
    <col min="6404" max="6404" width="22.28515625" customWidth="1"/>
    <col min="6405" max="6405" width="9.28515625" customWidth="1"/>
    <col min="6407" max="6417" width="4.140625" customWidth="1"/>
    <col min="6418" max="6418" width="13.85546875" customWidth="1"/>
    <col min="6660" max="6660" width="22.28515625" customWidth="1"/>
    <col min="6661" max="6661" width="9.28515625" customWidth="1"/>
    <col min="6663" max="6673" width="4.140625" customWidth="1"/>
    <col min="6674" max="6674" width="13.85546875" customWidth="1"/>
    <col min="6916" max="6916" width="22.28515625" customWidth="1"/>
    <col min="6917" max="6917" width="9.28515625" customWidth="1"/>
    <col min="6919" max="6929" width="4.140625" customWidth="1"/>
    <col min="6930" max="6930" width="13.85546875" customWidth="1"/>
    <col min="7172" max="7172" width="22.28515625" customWidth="1"/>
    <col min="7173" max="7173" width="9.28515625" customWidth="1"/>
    <col min="7175" max="7185" width="4.140625" customWidth="1"/>
    <col min="7186" max="7186" width="13.85546875" customWidth="1"/>
    <col min="7428" max="7428" width="22.28515625" customWidth="1"/>
    <col min="7429" max="7429" width="9.28515625" customWidth="1"/>
    <col min="7431" max="7441" width="4.140625" customWidth="1"/>
    <col min="7442" max="7442" width="13.85546875" customWidth="1"/>
    <col min="7684" max="7684" width="22.28515625" customWidth="1"/>
    <col min="7685" max="7685" width="9.28515625" customWidth="1"/>
    <col min="7687" max="7697" width="4.140625" customWidth="1"/>
    <col min="7698" max="7698" width="13.85546875" customWidth="1"/>
    <col min="7940" max="7940" width="22.28515625" customWidth="1"/>
    <col min="7941" max="7941" width="9.28515625" customWidth="1"/>
    <col min="7943" max="7953" width="4.140625" customWidth="1"/>
    <col min="7954" max="7954" width="13.85546875" customWidth="1"/>
    <col min="8196" max="8196" width="22.28515625" customWidth="1"/>
    <col min="8197" max="8197" width="9.28515625" customWidth="1"/>
    <col min="8199" max="8209" width="4.140625" customWidth="1"/>
    <col min="8210" max="8210" width="13.85546875" customWidth="1"/>
    <col min="8452" max="8452" width="22.28515625" customWidth="1"/>
    <col min="8453" max="8453" width="9.28515625" customWidth="1"/>
    <col min="8455" max="8465" width="4.140625" customWidth="1"/>
    <col min="8466" max="8466" width="13.85546875" customWidth="1"/>
    <col min="8708" max="8708" width="22.28515625" customWidth="1"/>
    <col min="8709" max="8709" width="9.28515625" customWidth="1"/>
    <col min="8711" max="8721" width="4.140625" customWidth="1"/>
    <col min="8722" max="8722" width="13.85546875" customWidth="1"/>
    <col min="8964" max="8964" width="22.28515625" customWidth="1"/>
    <col min="8965" max="8965" width="9.28515625" customWidth="1"/>
    <col min="8967" max="8977" width="4.140625" customWidth="1"/>
    <col min="8978" max="8978" width="13.85546875" customWidth="1"/>
    <col min="9220" max="9220" width="22.28515625" customWidth="1"/>
    <col min="9221" max="9221" width="9.28515625" customWidth="1"/>
    <col min="9223" max="9233" width="4.140625" customWidth="1"/>
    <col min="9234" max="9234" width="13.85546875" customWidth="1"/>
    <col min="9476" max="9476" width="22.28515625" customWidth="1"/>
    <col min="9477" max="9477" width="9.28515625" customWidth="1"/>
    <col min="9479" max="9489" width="4.140625" customWidth="1"/>
    <col min="9490" max="9490" width="13.85546875" customWidth="1"/>
    <col min="9732" max="9732" width="22.28515625" customWidth="1"/>
    <col min="9733" max="9733" width="9.28515625" customWidth="1"/>
    <col min="9735" max="9745" width="4.140625" customWidth="1"/>
    <col min="9746" max="9746" width="13.85546875" customWidth="1"/>
    <col min="9988" max="9988" width="22.28515625" customWidth="1"/>
    <col min="9989" max="9989" width="9.28515625" customWidth="1"/>
    <col min="9991" max="10001" width="4.140625" customWidth="1"/>
    <col min="10002" max="10002" width="13.85546875" customWidth="1"/>
    <col min="10244" max="10244" width="22.28515625" customWidth="1"/>
    <col min="10245" max="10245" width="9.28515625" customWidth="1"/>
    <col min="10247" max="10257" width="4.140625" customWidth="1"/>
    <col min="10258" max="10258" width="13.85546875" customWidth="1"/>
    <col min="10500" max="10500" width="22.28515625" customWidth="1"/>
    <col min="10501" max="10501" width="9.28515625" customWidth="1"/>
    <col min="10503" max="10513" width="4.140625" customWidth="1"/>
    <col min="10514" max="10514" width="13.85546875" customWidth="1"/>
    <col min="10756" max="10756" width="22.28515625" customWidth="1"/>
    <col min="10757" max="10757" width="9.28515625" customWidth="1"/>
    <col min="10759" max="10769" width="4.140625" customWidth="1"/>
    <col min="10770" max="10770" width="13.85546875" customWidth="1"/>
    <col min="11012" max="11012" width="22.28515625" customWidth="1"/>
    <col min="11013" max="11013" width="9.28515625" customWidth="1"/>
    <col min="11015" max="11025" width="4.140625" customWidth="1"/>
    <col min="11026" max="11026" width="13.85546875" customWidth="1"/>
    <col min="11268" max="11268" width="22.28515625" customWidth="1"/>
    <col min="11269" max="11269" width="9.28515625" customWidth="1"/>
    <col min="11271" max="11281" width="4.140625" customWidth="1"/>
    <col min="11282" max="11282" width="13.85546875" customWidth="1"/>
    <col min="11524" max="11524" width="22.28515625" customWidth="1"/>
    <col min="11525" max="11525" width="9.28515625" customWidth="1"/>
    <col min="11527" max="11537" width="4.140625" customWidth="1"/>
    <col min="11538" max="11538" width="13.85546875" customWidth="1"/>
    <col min="11780" max="11780" width="22.28515625" customWidth="1"/>
    <col min="11781" max="11781" width="9.28515625" customWidth="1"/>
    <col min="11783" max="11793" width="4.140625" customWidth="1"/>
    <col min="11794" max="11794" width="13.85546875" customWidth="1"/>
    <col min="12036" max="12036" width="22.28515625" customWidth="1"/>
    <col min="12037" max="12037" width="9.28515625" customWidth="1"/>
    <col min="12039" max="12049" width="4.140625" customWidth="1"/>
    <col min="12050" max="12050" width="13.85546875" customWidth="1"/>
    <col min="12292" max="12292" width="22.28515625" customWidth="1"/>
    <col min="12293" max="12293" width="9.28515625" customWidth="1"/>
    <col min="12295" max="12305" width="4.140625" customWidth="1"/>
    <col min="12306" max="12306" width="13.85546875" customWidth="1"/>
    <col min="12548" max="12548" width="22.28515625" customWidth="1"/>
    <col min="12549" max="12549" width="9.28515625" customWidth="1"/>
    <col min="12551" max="12561" width="4.140625" customWidth="1"/>
    <col min="12562" max="12562" width="13.85546875" customWidth="1"/>
    <col min="12804" max="12804" width="22.28515625" customWidth="1"/>
    <col min="12805" max="12805" width="9.28515625" customWidth="1"/>
    <col min="12807" max="12817" width="4.140625" customWidth="1"/>
    <col min="12818" max="12818" width="13.85546875" customWidth="1"/>
    <col min="13060" max="13060" width="22.28515625" customWidth="1"/>
    <col min="13061" max="13061" width="9.28515625" customWidth="1"/>
    <col min="13063" max="13073" width="4.140625" customWidth="1"/>
    <col min="13074" max="13074" width="13.85546875" customWidth="1"/>
    <col min="13316" max="13316" width="22.28515625" customWidth="1"/>
    <col min="13317" max="13317" width="9.28515625" customWidth="1"/>
    <col min="13319" max="13329" width="4.140625" customWidth="1"/>
    <col min="13330" max="13330" width="13.85546875" customWidth="1"/>
    <col min="13572" max="13572" width="22.28515625" customWidth="1"/>
    <col min="13573" max="13573" width="9.28515625" customWidth="1"/>
    <col min="13575" max="13585" width="4.140625" customWidth="1"/>
    <col min="13586" max="13586" width="13.85546875" customWidth="1"/>
    <col min="13828" max="13828" width="22.28515625" customWidth="1"/>
    <col min="13829" max="13829" width="9.28515625" customWidth="1"/>
    <col min="13831" max="13841" width="4.140625" customWidth="1"/>
    <col min="13842" max="13842" width="13.85546875" customWidth="1"/>
    <col min="14084" max="14084" width="22.28515625" customWidth="1"/>
    <col min="14085" max="14085" width="9.28515625" customWidth="1"/>
    <col min="14087" max="14097" width="4.140625" customWidth="1"/>
    <col min="14098" max="14098" width="13.85546875" customWidth="1"/>
    <col min="14340" max="14340" width="22.28515625" customWidth="1"/>
    <col min="14341" max="14341" width="9.28515625" customWidth="1"/>
    <col min="14343" max="14353" width="4.140625" customWidth="1"/>
    <col min="14354" max="14354" width="13.85546875" customWidth="1"/>
    <col min="14596" max="14596" width="22.28515625" customWidth="1"/>
    <col min="14597" max="14597" width="9.28515625" customWidth="1"/>
    <col min="14599" max="14609" width="4.140625" customWidth="1"/>
    <col min="14610" max="14610" width="13.85546875" customWidth="1"/>
    <col min="14852" max="14852" width="22.28515625" customWidth="1"/>
    <col min="14853" max="14853" width="9.28515625" customWidth="1"/>
    <col min="14855" max="14865" width="4.140625" customWidth="1"/>
    <col min="14866" max="14866" width="13.85546875" customWidth="1"/>
    <col min="15108" max="15108" width="22.28515625" customWidth="1"/>
    <col min="15109" max="15109" width="9.28515625" customWidth="1"/>
    <col min="15111" max="15121" width="4.140625" customWidth="1"/>
    <col min="15122" max="15122" width="13.85546875" customWidth="1"/>
    <col min="15364" max="15364" width="22.28515625" customWidth="1"/>
    <col min="15365" max="15365" width="9.28515625" customWidth="1"/>
    <col min="15367" max="15377" width="4.140625" customWidth="1"/>
    <col min="15378" max="15378" width="13.85546875" customWidth="1"/>
    <col min="15620" max="15620" width="22.28515625" customWidth="1"/>
    <col min="15621" max="15621" width="9.28515625" customWidth="1"/>
    <col min="15623" max="15633" width="4.140625" customWidth="1"/>
    <col min="15634" max="15634" width="13.85546875" customWidth="1"/>
    <col min="15876" max="15876" width="22.28515625" customWidth="1"/>
    <col min="15877" max="15877" width="9.28515625" customWidth="1"/>
    <col min="15879" max="15889" width="4.140625" customWidth="1"/>
    <col min="15890" max="15890" width="13.85546875" customWidth="1"/>
    <col min="16132" max="16132" width="22.28515625" customWidth="1"/>
    <col min="16133" max="16133" width="9.28515625" customWidth="1"/>
    <col min="16135" max="16145" width="4.140625" customWidth="1"/>
    <col min="16146" max="16146" width="13.85546875" customWidth="1"/>
  </cols>
  <sheetData>
    <row r="1" spans="1:18" ht="153.75" customHeight="1" x14ac:dyDescent="0.7">
      <c r="C1" s="6" t="s">
        <v>1</v>
      </c>
      <c r="D1" s="19" t="s">
        <v>5</v>
      </c>
      <c r="E1" s="19" t="s">
        <v>6</v>
      </c>
      <c r="F1" s="19" t="s">
        <v>7</v>
      </c>
      <c r="G1" s="19" t="s">
        <v>8</v>
      </c>
      <c r="H1" s="19" t="s">
        <v>3</v>
      </c>
      <c r="I1" s="19" t="s">
        <v>9</v>
      </c>
      <c r="J1" s="30" t="s">
        <v>18</v>
      </c>
      <c r="K1" s="19" t="s">
        <v>55</v>
      </c>
      <c r="L1" s="19" t="s">
        <v>59</v>
      </c>
      <c r="M1" s="19" t="s">
        <v>22</v>
      </c>
      <c r="N1" s="32" t="s">
        <v>10</v>
      </c>
      <c r="O1" s="33" t="s">
        <v>3</v>
      </c>
      <c r="P1" s="3"/>
      <c r="Q1" s="10" t="s">
        <v>2</v>
      </c>
    </row>
    <row r="2" spans="1:18" x14ac:dyDescent="0.25">
      <c r="B2" s="3" t="s">
        <v>0</v>
      </c>
      <c r="C2" s="5">
        <f ca="1">TODAY()</f>
        <v>42055</v>
      </c>
      <c r="D2" s="1" t="s">
        <v>13</v>
      </c>
      <c r="E2" s="1" t="s">
        <v>14</v>
      </c>
      <c r="F2" s="1" t="s">
        <v>15</v>
      </c>
      <c r="G2" s="1" t="s">
        <v>16</v>
      </c>
      <c r="H2" s="11" t="s">
        <v>11</v>
      </c>
      <c r="I2" s="11" t="s">
        <v>17</v>
      </c>
      <c r="J2" s="15"/>
      <c r="K2" s="1" t="s">
        <v>54</v>
      </c>
      <c r="L2" s="1" t="s">
        <v>12</v>
      </c>
      <c r="M2" s="1"/>
      <c r="N2" s="27">
        <v>0.3</v>
      </c>
      <c r="O2" s="20">
        <v>0.7</v>
      </c>
      <c r="P2" s="2" t="s">
        <v>4</v>
      </c>
      <c r="Q2" s="9"/>
    </row>
    <row r="3" spans="1:18" ht="15.75" thickBot="1" x14ac:dyDescent="0.3">
      <c r="A3" s="35">
        <v>1</v>
      </c>
      <c r="B3" s="36"/>
      <c r="C3" s="46" t="s">
        <v>23</v>
      </c>
      <c r="D3" s="34"/>
      <c r="E3" s="14"/>
      <c r="F3" s="14"/>
      <c r="G3" s="14"/>
      <c r="H3" s="14"/>
      <c r="I3" s="14"/>
      <c r="J3" s="28" t="e">
        <f>AVERAGE(D3:I3)</f>
        <v>#DIV/0!</v>
      </c>
      <c r="K3" s="29">
        <v>48</v>
      </c>
      <c r="L3" s="29">
        <v>45</v>
      </c>
      <c r="M3" s="29"/>
      <c r="N3" s="31">
        <f>AVERAGE(K3:M3)</f>
        <v>46.5</v>
      </c>
      <c r="O3" s="17"/>
      <c r="P3" s="4">
        <f>(N3*0.3)+(O3*0.7)</f>
        <v>13.95</v>
      </c>
    </row>
    <row r="4" spans="1:18" ht="15.75" thickBot="1" x14ac:dyDescent="0.3">
      <c r="A4" s="35">
        <v>2</v>
      </c>
      <c r="B4" s="36"/>
      <c r="C4" s="43" t="s">
        <v>24</v>
      </c>
      <c r="D4" s="34"/>
      <c r="E4" s="14"/>
      <c r="F4" s="14"/>
      <c r="G4" s="14"/>
      <c r="H4" s="14"/>
      <c r="I4" s="14"/>
      <c r="J4" s="28" t="e">
        <f t="shared" ref="J4:J24" si="0">AVERAGE(D4:I4)</f>
        <v>#DIV/0!</v>
      </c>
      <c r="K4" s="29">
        <v>44</v>
      </c>
      <c r="L4" s="29">
        <v>0</v>
      </c>
      <c r="M4" s="29"/>
      <c r="N4" s="31">
        <f t="shared" ref="N4:N22" si="1">AVERAGE(K4:M4)</f>
        <v>22</v>
      </c>
      <c r="O4" s="17"/>
      <c r="P4" s="4">
        <f t="shared" ref="P4:P25" si="2">(N4*0.3)+(O4*0.7)</f>
        <v>6.6</v>
      </c>
    </row>
    <row r="5" spans="1:18" ht="15.75" thickBot="1" x14ac:dyDescent="0.3">
      <c r="A5" s="35">
        <v>3</v>
      </c>
      <c r="B5" s="36"/>
      <c r="C5" s="43" t="s">
        <v>25</v>
      </c>
      <c r="D5" s="34"/>
      <c r="E5" s="14"/>
      <c r="F5" s="14"/>
      <c r="G5" s="14"/>
      <c r="H5" s="14"/>
      <c r="I5" s="14"/>
      <c r="J5" s="28" t="e">
        <f t="shared" si="0"/>
        <v>#DIV/0!</v>
      </c>
      <c r="K5" s="29">
        <v>46</v>
      </c>
      <c r="L5" s="29">
        <v>17</v>
      </c>
      <c r="M5" s="29"/>
      <c r="N5" s="31">
        <f t="shared" si="1"/>
        <v>31.5</v>
      </c>
      <c r="O5" s="37"/>
      <c r="P5" s="4">
        <f t="shared" si="2"/>
        <v>9.4499999999999993</v>
      </c>
      <c r="R5" s="41"/>
    </row>
    <row r="6" spans="1:18" ht="15.75" thickBot="1" x14ac:dyDescent="0.3">
      <c r="A6" s="35">
        <v>4</v>
      </c>
      <c r="B6" s="36"/>
      <c r="C6" s="43" t="s">
        <v>26</v>
      </c>
      <c r="D6" s="34"/>
      <c r="E6" s="14"/>
      <c r="F6" s="14"/>
      <c r="G6" s="14"/>
      <c r="H6" s="14"/>
      <c r="I6" s="14"/>
      <c r="J6" s="28" t="e">
        <f t="shared" si="0"/>
        <v>#DIV/0!</v>
      </c>
      <c r="K6" s="29">
        <v>0</v>
      </c>
      <c r="L6" s="29">
        <v>0</v>
      </c>
      <c r="M6" s="29"/>
      <c r="N6" s="31">
        <f t="shared" si="1"/>
        <v>0</v>
      </c>
      <c r="O6" s="39"/>
      <c r="P6" s="4">
        <f t="shared" si="2"/>
        <v>0</v>
      </c>
      <c r="R6" s="41"/>
    </row>
    <row r="7" spans="1:18" ht="15.75" thickBot="1" x14ac:dyDescent="0.3">
      <c r="A7" s="35">
        <v>5</v>
      </c>
      <c r="B7" s="36"/>
      <c r="C7" s="43" t="s">
        <v>27</v>
      </c>
      <c r="D7" s="34"/>
      <c r="E7" s="14"/>
      <c r="F7" s="14"/>
      <c r="G7" s="14"/>
      <c r="H7" s="14"/>
      <c r="I7" s="14"/>
      <c r="J7" s="28" t="e">
        <f t="shared" si="0"/>
        <v>#DIV/0!</v>
      </c>
      <c r="K7" s="29">
        <v>35</v>
      </c>
      <c r="L7" s="29">
        <v>10</v>
      </c>
      <c r="M7" s="29"/>
      <c r="N7" s="31">
        <f t="shared" si="1"/>
        <v>22.5</v>
      </c>
      <c r="O7" s="37"/>
      <c r="P7" s="4">
        <f t="shared" si="2"/>
        <v>6.75</v>
      </c>
      <c r="R7" s="41"/>
    </row>
    <row r="8" spans="1:18" ht="15.75" thickBot="1" x14ac:dyDescent="0.3">
      <c r="A8" s="35">
        <v>6</v>
      </c>
      <c r="B8" s="36"/>
      <c r="C8" s="43" t="s">
        <v>28</v>
      </c>
      <c r="D8" s="34"/>
      <c r="E8" s="14"/>
      <c r="F8" s="14"/>
      <c r="G8" s="14"/>
      <c r="H8" s="14"/>
      <c r="I8" s="14"/>
      <c r="J8" s="28" t="e">
        <f t="shared" si="0"/>
        <v>#DIV/0!</v>
      </c>
      <c r="K8" s="29">
        <v>0</v>
      </c>
      <c r="L8" s="29">
        <v>0</v>
      </c>
      <c r="M8" s="29"/>
      <c r="N8" s="31">
        <f t="shared" si="1"/>
        <v>0</v>
      </c>
      <c r="O8" s="17"/>
      <c r="P8" s="4">
        <f t="shared" si="2"/>
        <v>0</v>
      </c>
    </row>
    <row r="9" spans="1:18" ht="15.75" thickBot="1" x14ac:dyDescent="0.3">
      <c r="A9" s="35">
        <v>7</v>
      </c>
      <c r="B9" s="36"/>
      <c r="C9" s="43" t="s">
        <v>29</v>
      </c>
      <c r="D9" s="34"/>
      <c r="E9" s="14"/>
      <c r="F9" s="14"/>
      <c r="G9" s="14"/>
      <c r="H9" s="14"/>
      <c r="I9" s="14"/>
      <c r="J9" s="28" t="e">
        <f t="shared" si="0"/>
        <v>#DIV/0!</v>
      </c>
      <c r="K9" s="29">
        <v>34</v>
      </c>
      <c r="L9" s="29">
        <v>20</v>
      </c>
      <c r="M9" s="29"/>
      <c r="N9" s="31">
        <f t="shared" si="1"/>
        <v>27</v>
      </c>
      <c r="O9" s="17"/>
      <c r="P9" s="4">
        <f t="shared" si="2"/>
        <v>8.1</v>
      </c>
    </row>
    <row r="10" spans="1:18" ht="15.75" thickBot="1" x14ac:dyDescent="0.3">
      <c r="A10" s="35">
        <v>8</v>
      </c>
      <c r="B10" s="36"/>
      <c r="C10" s="43" t="s">
        <v>30</v>
      </c>
      <c r="D10" s="34"/>
      <c r="E10" s="14"/>
      <c r="F10" s="14"/>
      <c r="G10" s="14"/>
      <c r="H10" s="14"/>
      <c r="I10" s="14"/>
      <c r="J10" s="16" t="e">
        <f t="shared" si="0"/>
        <v>#DIV/0!</v>
      </c>
      <c r="K10" s="29">
        <v>38</v>
      </c>
      <c r="L10" s="29">
        <v>0</v>
      </c>
      <c r="M10" s="29"/>
      <c r="N10" s="31">
        <f t="shared" si="1"/>
        <v>19</v>
      </c>
      <c r="O10" s="17"/>
      <c r="P10" s="4">
        <f t="shared" si="2"/>
        <v>5.7</v>
      </c>
    </row>
    <row r="11" spans="1:18" ht="15.75" thickBot="1" x14ac:dyDescent="0.3">
      <c r="A11" s="35">
        <v>9</v>
      </c>
      <c r="B11" s="36"/>
      <c r="C11" s="43" t="s">
        <v>31</v>
      </c>
      <c r="D11" s="34"/>
      <c r="E11" s="14"/>
      <c r="F11" s="14"/>
      <c r="G11" s="14"/>
      <c r="H11" s="14"/>
      <c r="I11" s="14"/>
      <c r="J11" s="16" t="e">
        <f t="shared" si="0"/>
        <v>#DIV/0!</v>
      </c>
      <c r="K11" s="29">
        <v>34</v>
      </c>
      <c r="L11" s="29">
        <v>33</v>
      </c>
      <c r="M11" s="29"/>
      <c r="N11" s="31">
        <f t="shared" si="1"/>
        <v>33.5</v>
      </c>
      <c r="O11" s="17"/>
      <c r="P11" s="4">
        <f t="shared" si="2"/>
        <v>10.049999999999999</v>
      </c>
    </row>
    <row r="12" spans="1:18" ht="15.75" thickBot="1" x14ac:dyDescent="0.3">
      <c r="A12" s="35">
        <v>10</v>
      </c>
      <c r="B12" s="36"/>
      <c r="C12" s="43" t="s">
        <v>32</v>
      </c>
      <c r="D12" s="34"/>
      <c r="E12" s="14"/>
      <c r="F12" s="14"/>
      <c r="G12" s="14"/>
      <c r="H12" s="14"/>
      <c r="I12" s="14"/>
      <c r="J12" s="16" t="e">
        <f t="shared" si="0"/>
        <v>#DIV/0!</v>
      </c>
      <c r="K12" s="29">
        <v>46</v>
      </c>
      <c r="L12" s="29">
        <v>25</v>
      </c>
      <c r="M12" s="29"/>
      <c r="N12" s="31">
        <f t="shared" si="1"/>
        <v>35.5</v>
      </c>
      <c r="O12" s="17"/>
      <c r="P12" s="4">
        <f t="shared" si="2"/>
        <v>10.65</v>
      </c>
    </row>
    <row r="13" spans="1:18" ht="15.75" thickBot="1" x14ac:dyDescent="0.3">
      <c r="A13" s="35">
        <v>11</v>
      </c>
      <c r="B13" s="36"/>
      <c r="C13" s="43" t="s">
        <v>33</v>
      </c>
      <c r="D13" s="34"/>
      <c r="E13" s="14"/>
      <c r="F13" s="14"/>
      <c r="G13" s="14"/>
      <c r="H13" s="14"/>
      <c r="I13" s="14"/>
      <c r="J13" s="16" t="e">
        <f t="shared" si="0"/>
        <v>#DIV/0!</v>
      </c>
      <c r="K13" s="29">
        <v>47</v>
      </c>
      <c r="L13" s="29">
        <v>23</v>
      </c>
      <c r="M13" s="29"/>
      <c r="N13" s="31">
        <f t="shared" si="1"/>
        <v>35</v>
      </c>
      <c r="O13" s="17"/>
      <c r="P13" s="4">
        <f t="shared" si="2"/>
        <v>10.5</v>
      </c>
    </row>
    <row r="14" spans="1:18" ht="15.75" thickBot="1" x14ac:dyDescent="0.3">
      <c r="A14" s="35">
        <v>12</v>
      </c>
      <c r="B14" s="36"/>
      <c r="C14" s="43" t="s">
        <v>34</v>
      </c>
      <c r="D14" s="34"/>
      <c r="E14" s="14"/>
      <c r="F14" s="14"/>
      <c r="G14" s="14"/>
      <c r="H14" s="14"/>
      <c r="I14" s="14"/>
      <c r="J14" s="16" t="e">
        <f t="shared" si="0"/>
        <v>#DIV/0!</v>
      </c>
      <c r="K14" s="29">
        <v>40</v>
      </c>
      <c r="L14" s="29">
        <v>42</v>
      </c>
      <c r="M14" s="29"/>
      <c r="N14" s="31">
        <f t="shared" si="1"/>
        <v>41</v>
      </c>
      <c r="O14" s="17"/>
      <c r="P14" s="4">
        <f t="shared" si="2"/>
        <v>12.299999999999999</v>
      </c>
    </row>
    <row r="15" spans="1:18" ht="15.75" thickBot="1" x14ac:dyDescent="0.3">
      <c r="A15" s="35">
        <v>13</v>
      </c>
      <c r="B15" s="36"/>
      <c r="C15" s="43" t="s">
        <v>35</v>
      </c>
      <c r="D15" s="34"/>
      <c r="E15" s="14"/>
      <c r="F15" s="14"/>
      <c r="G15" s="14"/>
      <c r="H15" s="14"/>
      <c r="I15" s="14"/>
      <c r="J15" s="16" t="e">
        <f t="shared" si="0"/>
        <v>#DIV/0!</v>
      </c>
      <c r="K15" s="29" t="s">
        <v>53</v>
      </c>
      <c r="L15" s="29">
        <v>30</v>
      </c>
      <c r="M15" s="29"/>
      <c r="N15" s="31">
        <f t="shared" si="1"/>
        <v>30</v>
      </c>
      <c r="O15" s="17"/>
      <c r="P15" s="4">
        <f t="shared" si="2"/>
        <v>9</v>
      </c>
    </row>
    <row r="16" spans="1:18" ht="15.75" thickBot="1" x14ac:dyDescent="0.3">
      <c r="A16" s="3">
        <v>14</v>
      </c>
      <c r="B16" s="23"/>
      <c r="C16" s="43" t="s">
        <v>36</v>
      </c>
      <c r="D16" s="14"/>
      <c r="E16" s="14"/>
      <c r="F16" s="14"/>
      <c r="G16" s="14"/>
      <c r="H16" s="14"/>
      <c r="I16" s="14"/>
      <c r="J16" s="16" t="e">
        <f t="shared" si="0"/>
        <v>#DIV/0!</v>
      </c>
      <c r="K16" s="29">
        <v>46</v>
      </c>
      <c r="L16" s="29">
        <v>18</v>
      </c>
      <c r="M16" s="29"/>
      <c r="N16" s="40">
        <f t="shared" si="1"/>
        <v>32</v>
      </c>
      <c r="O16" s="17"/>
      <c r="P16" s="4">
        <f t="shared" si="2"/>
        <v>9.6</v>
      </c>
    </row>
    <row r="17" spans="1:18" ht="15.75" thickBot="1" x14ac:dyDescent="0.3">
      <c r="A17" s="3">
        <v>15</v>
      </c>
      <c r="B17" s="22"/>
      <c r="C17" s="43" t="s">
        <v>37</v>
      </c>
      <c r="D17" s="14"/>
      <c r="E17" s="14"/>
      <c r="F17" s="14"/>
      <c r="G17" s="14"/>
      <c r="H17" s="14"/>
      <c r="I17" s="14"/>
      <c r="J17" s="16" t="e">
        <f t="shared" si="0"/>
        <v>#DIV/0!</v>
      </c>
      <c r="K17" s="29">
        <v>36</v>
      </c>
      <c r="L17" s="29">
        <v>25</v>
      </c>
      <c r="M17" s="29"/>
      <c r="N17" s="40">
        <f t="shared" si="1"/>
        <v>30.5</v>
      </c>
      <c r="O17" s="17"/>
      <c r="P17" s="4">
        <f t="shared" si="2"/>
        <v>9.15</v>
      </c>
    </row>
    <row r="18" spans="1:18" ht="15.75" thickBot="1" x14ac:dyDescent="0.3">
      <c r="A18" s="3">
        <v>16</v>
      </c>
      <c r="B18" s="23"/>
      <c r="C18" s="43" t="s">
        <v>38</v>
      </c>
      <c r="D18" s="14"/>
      <c r="E18" s="14"/>
      <c r="F18" s="14"/>
      <c r="G18" s="14"/>
      <c r="H18" s="24"/>
      <c r="I18" s="24"/>
      <c r="J18" s="25" t="e">
        <f t="shared" si="0"/>
        <v>#DIV/0!</v>
      </c>
      <c r="K18" s="29">
        <v>0</v>
      </c>
      <c r="L18" s="29">
        <v>15</v>
      </c>
      <c r="M18" s="29"/>
      <c r="N18" s="25">
        <f t="shared" si="1"/>
        <v>7.5</v>
      </c>
      <c r="O18" s="25"/>
      <c r="P18" s="4">
        <f t="shared" si="2"/>
        <v>2.25</v>
      </c>
    </row>
    <row r="19" spans="1:18" ht="15.75" thickBot="1" x14ac:dyDescent="0.3">
      <c r="A19" s="3">
        <v>17</v>
      </c>
      <c r="B19" s="21"/>
      <c r="C19" s="43" t="s">
        <v>39</v>
      </c>
      <c r="D19" s="14"/>
      <c r="E19" s="14"/>
      <c r="F19" s="14"/>
      <c r="G19" s="14"/>
      <c r="H19" s="8"/>
      <c r="I19" s="8"/>
      <c r="J19" s="16" t="e">
        <f t="shared" si="0"/>
        <v>#DIV/0!</v>
      </c>
      <c r="K19" s="29">
        <v>40</v>
      </c>
      <c r="L19" s="29" t="s">
        <v>53</v>
      </c>
      <c r="M19" s="29"/>
      <c r="N19" s="40">
        <f t="shared" si="1"/>
        <v>40</v>
      </c>
      <c r="O19" s="17"/>
      <c r="P19" s="4">
        <f t="shared" si="2"/>
        <v>12</v>
      </c>
    </row>
    <row r="20" spans="1:18" ht="15.75" thickBot="1" x14ac:dyDescent="0.3">
      <c r="A20" s="3">
        <v>18</v>
      </c>
      <c r="B20" s="26"/>
      <c r="C20" s="43" t="s">
        <v>40</v>
      </c>
      <c r="D20" s="14"/>
      <c r="E20" s="14"/>
      <c r="F20" s="14"/>
      <c r="G20" s="14"/>
      <c r="H20" s="8"/>
      <c r="I20" s="8"/>
      <c r="J20" s="16" t="e">
        <f t="shared" si="0"/>
        <v>#DIV/0!</v>
      </c>
      <c r="K20" s="29">
        <v>34</v>
      </c>
      <c r="L20" s="29">
        <v>25</v>
      </c>
      <c r="M20" s="29"/>
      <c r="N20" s="40">
        <f t="shared" si="1"/>
        <v>29.5</v>
      </c>
      <c r="O20" s="17"/>
      <c r="P20" s="4">
        <f t="shared" si="2"/>
        <v>8.85</v>
      </c>
    </row>
    <row r="21" spans="1:18" ht="15.75" thickBot="1" x14ac:dyDescent="0.3">
      <c r="A21" s="3">
        <v>19</v>
      </c>
      <c r="B21" s="21"/>
      <c r="C21" s="43" t="s">
        <v>41</v>
      </c>
      <c r="D21" s="14"/>
      <c r="E21" s="14"/>
      <c r="F21" s="14"/>
      <c r="G21" s="14"/>
      <c r="H21" s="8"/>
      <c r="I21" s="8"/>
      <c r="J21" s="16" t="e">
        <f t="shared" si="0"/>
        <v>#DIV/0!</v>
      </c>
      <c r="K21" s="29">
        <v>42</v>
      </c>
      <c r="L21" s="29">
        <v>15</v>
      </c>
      <c r="M21" s="29"/>
      <c r="N21" s="40">
        <f t="shared" si="1"/>
        <v>28.5</v>
      </c>
      <c r="O21" s="17"/>
      <c r="P21" s="4">
        <f t="shared" si="2"/>
        <v>8.5499999999999989</v>
      </c>
    </row>
    <row r="22" spans="1:18" x14ac:dyDescent="0.25">
      <c r="A22" s="3">
        <v>20</v>
      </c>
      <c r="B22" s="21"/>
      <c r="C22" s="52" t="s">
        <v>42</v>
      </c>
      <c r="D22" s="8"/>
      <c r="E22" s="8"/>
      <c r="F22" s="8"/>
      <c r="G22" s="8"/>
      <c r="H22" s="8"/>
      <c r="I22" s="8"/>
      <c r="J22" s="16" t="e">
        <f t="shared" si="0"/>
        <v>#DIV/0!</v>
      </c>
      <c r="K22" s="29">
        <v>40</v>
      </c>
      <c r="L22" s="29">
        <v>33</v>
      </c>
      <c r="M22" s="29"/>
      <c r="N22" s="40">
        <f t="shared" si="1"/>
        <v>36.5</v>
      </c>
      <c r="O22" s="17"/>
      <c r="P22" s="4">
        <f t="shared" si="2"/>
        <v>10.95</v>
      </c>
    </row>
    <row r="23" spans="1:18" x14ac:dyDescent="0.25">
      <c r="A23" s="3">
        <v>21</v>
      </c>
      <c r="B23" s="3"/>
      <c r="D23" s="8"/>
      <c r="E23" s="8"/>
      <c r="F23" s="8"/>
      <c r="G23" s="8"/>
      <c r="H23" s="8"/>
      <c r="I23" s="8"/>
      <c r="J23" s="16" t="e">
        <f t="shared" si="0"/>
        <v>#DIV/0!</v>
      </c>
      <c r="K23" s="29"/>
      <c r="L23" s="29"/>
      <c r="M23" s="29"/>
      <c r="N23" s="40"/>
      <c r="O23" s="17"/>
      <c r="P23" s="4">
        <f t="shared" si="2"/>
        <v>0</v>
      </c>
    </row>
    <row r="24" spans="1:18" x14ac:dyDescent="0.25">
      <c r="A24" s="3">
        <v>22</v>
      </c>
      <c r="B24" s="3"/>
      <c r="C24" s="7"/>
      <c r="D24" s="8"/>
      <c r="E24" s="8"/>
      <c r="F24" s="8"/>
      <c r="G24" s="8"/>
      <c r="H24" s="8"/>
      <c r="I24" s="8"/>
      <c r="J24" s="16" t="e">
        <f t="shared" si="0"/>
        <v>#DIV/0!</v>
      </c>
      <c r="K24" s="14"/>
      <c r="L24" s="14"/>
      <c r="M24" s="14"/>
      <c r="N24" s="8"/>
      <c r="O24" s="17" t="e">
        <f>SUM(#REF!)</f>
        <v>#REF!</v>
      </c>
      <c r="P24" s="4" t="e">
        <f t="shared" si="2"/>
        <v>#REF!</v>
      </c>
    </row>
    <row r="25" spans="1:18" x14ac:dyDescent="0.25">
      <c r="A25" s="3">
        <v>23</v>
      </c>
      <c r="B25" s="3"/>
      <c r="C25" s="7"/>
      <c r="D25" s="12"/>
      <c r="E25" s="12"/>
      <c r="F25" s="12"/>
      <c r="G25" s="12"/>
      <c r="H25" s="12"/>
      <c r="I25" s="12"/>
      <c r="J25" s="18" t="e">
        <f t="shared" ref="J25" si="3">AVERAGE(D25:I25,I25)</f>
        <v>#DIV/0!</v>
      </c>
      <c r="K25" s="12"/>
      <c r="L25" s="12"/>
      <c r="M25" s="12"/>
      <c r="N25" s="12"/>
      <c r="O25" s="18" t="e">
        <f>SUM(#REF!)</f>
        <v>#REF!</v>
      </c>
      <c r="P25" s="4" t="e">
        <f t="shared" si="2"/>
        <v>#REF!</v>
      </c>
      <c r="Q25" s="13"/>
      <c r="R25" s="13"/>
    </row>
    <row r="26" spans="1:18" x14ac:dyDescent="0.25">
      <c r="B26" s="3"/>
      <c r="C26" s="7"/>
      <c r="L26" s="38"/>
      <c r="M26" t="s">
        <v>21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B1" zoomScaleNormal="100" workbookViewId="0">
      <pane ySplit="2" topLeftCell="A3" activePane="bottomLeft" state="frozen"/>
      <selection pane="bottomLeft" activeCell="L11" sqref="L11"/>
    </sheetView>
  </sheetViews>
  <sheetFormatPr baseColWidth="10" defaultRowHeight="15" x14ac:dyDescent="0.25"/>
  <cols>
    <col min="1" max="1" width="3.28515625" customWidth="1"/>
    <col min="3" max="3" width="42.5703125" customWidth="1"/>
    <col min="4" max="10" width="5.85546875" customWidth="1"/>
    <col min="11" max="11" width="4.42578125" customWidth="1"/>
    <col min="12" max="12" width="4.85546875" customWidth="1"/>
    <col min="13" max="13" width="4.42578125" customWidth="1"/>
    <col min="14" max="14" width="6" customWidth="1"/>
    <col min="15" max="15" width="6.85546875" customWidth="1"/>
    <col min="16" max="16" width="12.5703125" customWidth="1"/>
    <col min="17" max="17" width="2.85546875" customWidth="1"/>
    <col min="18" max="18" width="20.85546875" customWidth="1"/>
    <col min="260" max="260" width="22.28515625" customWidth="1"/>
    <col min="261" max="261" width="9.28515625" customWidth="1"/>
    <col min="263" max="273" width="4.140625" customWidth="1"/>
    <col min="274" max="274" width="13.85546875" customWidth="1"/>
    <col min="516" max="516" width="22.28515625" customWidth="1"/>
    <col min="517" max="517" width="9.28515625" customWidth="1"/>
    <col min="519" max="529" width="4.140625" customWidth="1"/>
    <col min="530" max="530" width="13.85546875" customWidth="1"/>
    <col min="772" max="772" width="22.28515625" customWidth="1"/>
    <col min="773" max="773" width="9.28515625" customWidth="1"/>
    <col min="775" max="785" width="4.140625" customWidth="1"/>
    <col min="786" max="786" width="13.85546875" customWidth="1"/>
    <col min="1028" max="1028" width="22.28515625" customWidth="1"/>
    <col min="1029" max="1029" width="9.28515625" customWidth="1"/>
    <col min="1031" max="1041" width="4.140625" customWidth="1"/>
    <col min="1042" max="1042" width="13.85546875" customWidth="1"/>
    <col min="1284" max="1284" width="22.28515625" customWidth="1"/>
    <col min="1285" max="1285" width="9.28515625" customWidth="1"/>
    <col min="1287" max="1297" width="4.140625" customWidth="1"/>
    <col min="1298" max="1298" width="13.85546875" customWidth="1"/>
    <col min="1540" max="1540" width="22.28515625" customWidth="1"/>
    <col min="1541" max="1541" width="9.28515625" customWidth="1"/>
    <col min="1543" max="1553" width="4.140625" customWidth="1"/>
    <col min="1554" max="1554" width="13.85546875" customWidth="1"/>
    <col min="1796" max="1796" width="22.28515625" customWidth="1"/>
    <col min="1797" max="1797" width="9.28515625" customWidth="1"/>
    <col min="1799" max="1809" width="4.140625" customWidth="1"/>
    <col min="1810" max="1810" width="13.85546875" customWidth="1"/>
    <col min="2052" max="2052" width="22.28515625" customWidth="1"/>
    <col min="2053" max="2053" width="9.28515625" customWidth="1"/>
    <col min="2055" max="2065" width="4.140625" customWidth="1"/>
    <col min="2066" max="2066" width="13.85546875" customWidth="1"/>
    <col min="2308" max="2308" width="22.28515625" customWidth="1"/>
    <col min="2309" max="2309" width="9.28515625" customWidth="1"/>
    <col min="2311" max="2321" width="4.140625" customWidth="1"/>
    <col min="2322" max="2322" width="13.85546875" customWidth="1"/>
    <col min="2564" max="2564" width="22.28515625" customWidth="1"/>
    <col min="2565" max="2565" width="9.28515625" customWidth="1"/>
    <col min="2567" max="2577" width="4.140625" customWidth="1"/>
    <col min="2578" max="2578" width="13.85546875" customWidth="1"/>
    <col min="2820" max="2820" width="22.28515625" customWidth="1"/>
    <col min="2821" max="2821" width="9.28515625" customWidth="1"/>
    <col min="2823" max="2833" width="4.140625" customWidth="1"/>
    <col min="2834" max="2834" width="13.85546875" customWidth="1"/>
    <col min="3076" max="3076" width="22.28515625" customWidth="1"/>
    <col min="3077" max="3077" width="9.28515625" customWidth="1"/>
    <col min="3079" max="3089" width="4.140625" customWidth="1"/>
    <col min="3090" max="3090" width="13.85546875" customWidth="1"/>
    <col min="3332" max="3332" width="22.28515625" customWidth="1"/>
    <col min="3333" max="3333" width="9.28515625" customWidth="1"/>
    <col min="3335" max="3345" width="4.140625" customWidth="1"/>
    <col min="3346" max="3346" width="13.85546875" customWidth="1"/>
    <col min="3588" max="3588" width="22.28515625" customWidth="1"/>
    <col min="3589" max="3589" width="9.28515625" customWidth="1"/>
    <col min="3591" max="3601" width="4.140625" customWidth="1"/>
    <col min="3602" max="3602" width="13.85546875" customWidth="1"/>
    <col min="3844" max="3844" width="22.28515625" customWidth="1"/>
    <col min="3845" max="3845" width="9.28515625" customWidth="1"/>
    <col min="3847" max="3857" width="4.140625" customWidth="1"/>
    <col min="3858" max="3858" width="13.85546875" customWidth="1"/>
    <col min="4100" max="4100" width="22.28515625" customWidth="1"/>
    <col min="4101" max="4101" width="9.28515625" customWidth="1"/>
    <col min="4103" max="4113" width="4.140625" customWidth="1"/>
    <col min="4114" max="4114" width="13.85546875" customWidth="1"/>
    <col min="4356" max="4356" width="22.28515625" customWidth="1"/>
    <col min="4357" max="4357" width="9.28515625" customWidth="1"/>
    <col min="4359" max="4369" width="4.140625" customWidth="1"/>
    <col min="4370" max="4370" width="13.85546875" customWidth="1"/>
    <col min="4612" max="4612" width="22.28515625" customWidth="1"/>
    <col min="4613" max="4613" width="9.28515625" customWidth="1"/>
    <col min="4615" max="4625" width="4.140625" customWidth="1"/>
    <col min="4626" max="4626" width="13.85546875" customWidth="1"/>
    <col min="4868" max="4868" width="22.28515625" customWidth="1"/>
    <col min="4869" max="4869" width="9.28515625" customWidth="1"/>
    <col min="4871" max="4881" width="4.140625" customWidth="1"/>
    <col min="4882" max="4882" width="13.85546875" customWidth="1"/>
    <col min="5124" max="5124" width="22.28515625" customWidth="1"/>
    <col min="5125" max="5125" width="9.28515625" customWidth="1"/>
    <col min="5127" max="5137" width="4.140625" customWidth="1"/>
    <col min="5138" max="5138" width="13.85546875" customWidth="1"/>
    <col min="5380" max="5380" width="22.28515625" customWidth="1"/>
    <col min="5381" max="5381" width="9.28515625" customWidth="1"/>
    <col min="5383" max="5393" width="4.140625" customWidth="1"/>
    <col min="5394" max="5394" width="13.85546875" customWidth="1"/>
    <col min="5636" max="5636" width="22.28515625" customWidth="1"/>
    <col min="5637" max="5637" width="9.28515625" customWidth="1"/>
    <col min="5639" max="5649" width="4.140625" customWidth="1"/>
    <col min="5650" max="5650" width="13.85546875" customWidth="1"/>
    <col min="5892" max="5892" width="22.28515625" customWidth="1"/>
    <col min="5893" max="5893" width="9.28515625" customWidth="1"/>
    <col min="5895" max="5905" width="4.140625" customWidth="1"/>
    <col min="5906" max="5906" width="13.85546875" customWidth="1"/>
    <col min="6148" max="6148" width="22.28515625" customWidth="1"/>
    <col min="6149" max="6149" width="9.28515625" customWidth="1"/>
    <col min="6151" max="6161" width="4.140625" customWidth="1"/>
    <col min="6162" max="6162" width="13.85546875" customWidth="1"/>
    <col min="6404" max="6404" width="22.28515625" customWidth="1"/>
    <col min="6405" max="6405" width="9.28515625" customWidth="1"/>
    <col min="6407" max="6417" width="4.140625" customWidth="1"/>
    <col min="6418" max="6418" width="13.85546875" customWidth="1"/>
    <col min="6660" max="6660" width="22.28515625" customWidth="1"/>
    <col min="6661" max="6661" width="9.28515625" customWidth="1"/>
    <col min="6663" max="6673" width="4.140625" customWidth="1"/>
    <col min="6674" max="6674" width="13.85546875" customWidth="1"/>
    <col min="6916" max="6916" width="22.28515625" customWidth="1"/>
    <col min="6917" max="6917" width="9.28515625" customWidth="1"/>
    <col min="6919" max="6929" width="4.140625" customWidth="1"/>
    <col min="6930" max="6930" width="13.85546875" customWidth="1"/>
    <col min="7172" max="7172" width="22.28515625" customWidth="1"/>
    <col min="7173" max="7173" width="9.28515625" customWidth="1"/>
    <col min="7175" max="7185" width="4.140625" customWidth="1"/>
    <col min="7186" max="7186" width="13.85546875" customWidth="1"/>
    <col min="7428" max="7428" width="22.28515625" customWidth="1"/>
    <col min="7429" max="7429" width="9.28515625" customWidth="1"/>
    <col min="7431" max="7441" width="4.140625" customWidth="1"/>
    <col min="7442" max="7442" width="13.85546875" customWidth="1"/>
    <col min="7684" max="7684" width="22.28515625" customWidth="1"/>
    <col min="7685" max="7685" width="9.28515625" customWidth="1"/>
    <col min="7687" max="7697" width="4.140625" customWidth="1"/>
    <col min="7698" max="7698" width="13.85546875" customWidth="1"/>
    <col min="7940" max="7940" width="22.28515625" customWidth="1"/>
    <col min="7941" max="7941" width="9.28515625" customWidth="1"/>
    <col min="7943" max="7953" width="4.140625" customWidth="1"/>
    <col min="7954" max="7954" width="13.85546875" customWidth="1"/>
    <col min="8196" max="8196" width="22.28515625" customWidth="1"/>
    <col min="8197" max="8197" width="9.28515625" customWidth="1"/>
    <col min="8199" max="8209" width="4.140625" customWidth="1"/>
    <col min="8210" max="8210" width="13.85546875" customWidth="1"/>
    <col min="8452" max="8452" width="22.28515625" customWidth="1"/>
    <col min="8453" max="8453" width="9.28515625" customWidth="1"/>
    <col min="8455" max="8465" width="4.140625" customWidth="1"/>
    <col min="8466" max="8466" width="13.85546875" customWidth="1"/>
    <col min="8708" max="8708" width="22.28515625" customWidth="1"/>
    <col min="8709" max="8709" width="9.28515625" customWidth="1"/>
    <col min="8711" max="8721" width="4.140625" customWidth="1"/>
    <col min="8722" max="8722" width="13.85546875" customWidth="1"/>
    <col min="8964" max="8964" width="22.28515625" customWidth="1"/>
    <col min="8965" max="8965" width="9.28515625" customWidth="1"/>
    <col min="8967" max="8977" width="4.140625" customWidth="1"/>
    <col min="8978" max="8978" width="13.85546875" customWidth="1"/>
    <col min="9220" max="9220" width="22.28515625" customWidth="1"/>
    <col min="9221" max="9221" width="9.28515625" customWidth="1"/>
    <col min="9223" max="9233" width="4.140625" customWidth="1"/>
    <col min="9234" max="9234" width="13.85546875" customWidth="1"/>
    <col min="9476" max="9476" width="22.28515625" customWidth="1"/>
    <col min="9477" max="9477" width="9.28515625" customWidth="1"/>
    <col min="9479" max="9489" width="4.140625" customWidth="1"/>
    <col min="9490" max="9490" width="13.85546875" customWidth="1"/>
    <col min="9732" max="9732" width="22.28515625" customWidth="1"/>
    <col min="9733" max="9733" width="9.28515625" customWidth="1"/>
    <col min="9735" max="9745" width="4.140625" customWidth="1"/>
    <col min="9746" max="9746" width="13.85546875" customWidth="1"/>
    <col min="9988" max="9988" width="22.28515625" customWidth="1"/>
    <col min="9989" max="9989" width="9.28515625" customWidth="1"/>
    <col min="9991" max="10001" width="4.140625" customWidth="1"/>
    <col min="10002" max="10002" width="13.85546875" customWidth="1"/>
    <col min="10244" max="10244" width="22.28515625" customWidth="1"/>
    <col min="10245" max="10245" width="9.28515625" customWidth="1"/>
    <col min="10247" max="10257" width="4.140625" customWidth="1"/>
    <col min="10258" max="10258" width="13.85546875" customWidth="1"/>
    <col min="10500" max="10500" width="22.28515625" customWidth="1"/>
    <col min="10501" max="10501" width="9.28515625" customWidth="1"/>
    <col min="10503" max="10513" width="4.140625" customWidth="1"/>
    <col min="10514" max="10514" width="13.85546875" customWidth="1"/>
    <col min="10756" max="10756" width="22.28515625" customWidth="1"/>
    <col min="10757" max="10757" width="9.28515625" customWidth="1"/>
    <col min="10759" max="10769" width="4.140625" customWidth="1"/>
    <col min="10770" max="10770" width="13.85546875" customWidth="1"/>
    <col min="11012" max="11012" width="22.28515625" customWidth="1"/>
    <col min="11013" max="11013" width="9.28515625" customWidth="1"/>
    <col min="11015" max="11025" width="4.140625" customWidth="1"/>
    <col min="11026" max="11026" width="13.85546875" customWidth="1"/>
    <col min="11268" max="11268" width="22.28515625" customWidth="1"/>
    <col min="11269" max="11269" width="9.28515625" customWidth="1"/>
    <col min="11271" max="11281" width="4.140625" customWidth="1"/>
    <col min="11282" max="11282" width="13.85546875" customWidth="1"/>
    <col min="11524" max="11524" width="22.28515625" customWidth="1"/>
    <col min="11525" max="11525" width="9.28515625" customWidth="1"/>
    <col min="11527" max="11537" width="4.140625" customWidth="1"/>
    <col min="11538" max="11538" width="13.85546875" customWidth="1"/>
    <col min="11780" max="11780" width="22.28515625" customWidth="1"/>
    <col min="11781" max="11781" width="9.28515625" customWidth="1"/>
    <col min="11783" max="11793" width="4.140625" customWidth="1"/>
    <col min="11794" max="11794" width="13.85546875" customWidth="1"/>
    <col min="12036" max="12036" width="22.28515625" customWidth="1"/>
    <col min="12037" max="12037" width="9.28515625" customWidth="1"/>
    <col min="12039" max="12049" width="4.140625" customWidth="1"/>
    <col min="12050" max="12050" width="13.85546875" customWidth="1"/>
    <col min="12292" max="12292" width="22.28515625" customWidth="1"/>
    <col min="12293" max="12293" width="9.28515625" customWidth="1"/>
    <col min="12295" max="12305" width="4.140625" customWidth="1"/>
    <col min="12306" max="12306" width="13.85546875" customWidth="1"/>
    <col min="12548" max="12548" width="22.28515625" customWidth="1"/>
    <col min="12549" max="12549" width="9.28515625" customWidth="1"/>
    <col min="12551" max="12561" width="4.140625" customWidth="1"/>
    <col min="12562" max="12562" width="13.85546875" customWidth="1"/>
    <col min="12804" max="12804" width="22.28515625" customWidth="1"/>
    <col min="12805" max="12805" width="9.28515625" customWidth="1"/>
    <col min="12807" max="12817" width="4.140625" customWidth="1"/>
    <col min="12818" max="12818" width="13.85546875" customWidth="1"/>
    <col min="13060" max="13060" width="22.28515625" customWidth="1"/>
    <col min="13061" max="13061" width="9.28515625" customWidth="1"/>
    <col min="13063" max="13073" width="4.140625" customWidth="1"/>
    <col min="13074" max="13074" width="13.85546875" customWidth="1"/>
    <col min="13316" max="13316" width="22.28515625" customWidth="1"/>
    <col min="13317" max="13317" width="9.28515625" customWidth="1"/>
    <col min="13319" max="13329" width="4.140625" customWidth="1"/>
    <col min="13330" max="13330" width="13.85546875" customWidth="1"/>
    <col min="13572" max="13572" width="22.28515625" customWidth="1"/>
    <col min="13573" max="13573" width="9.28515625" customWidth="1"/>
    <col min="13575" max="13585" width="4.140625" customWidth="1"/>
    <col min="13586" max="13586" width="13.85546875" customWidth="1"/>
    <col min="13828" max="13828" width="22.28515625" customWidth="1"/>
    <col min="13829" max="13829" width="9.28515625" customWidth="1"/>
    <col min="13831" max="13841" width="4.140625" customWidth="1"/>
    <col min="13842" max="13842" width="13.85546875" customWidth="1"/>
    <col min="14084" max="14084" width="22.28515625" customWidth="1"/>
    <col min="14085" max="14085" width="9.28515625" customWidth="1"/>
    <col min="14087" max="14097" width="4.140625" customWidth="1"/>
    <col min="14098" max="14098" width="13.85546875" customWidth="1"/>
    <col min="14340" max="14340" width="22.28515625" customWidth="1"/>
    <col min="14341" max="14341" width="9.28515625" customWidth="1"/>
    <col min="14343" max="14353" width="4.140625" customWidth="1"/>
    <col min="14354" max="14354" width="13.85546875" customWidth="1"/>
    <col min="14596" max="14596" width="22.28515625" customWidth="1"/>
    <col min="14597" max="14597" width="9.28515625" customWidth="1"/>
    <col min="14599" max="14609" width="4.140625" customWidth="1"/>
    <col min="14610" max="14610" width="13.85546875" customWidth="1"/>
    <col min="14852" max="14852" width="22.28515625" customWidth="1"/>
    <col min="14853" max="14853" width="9.28515625" customWidth="1"/>
    <col min="14855" max="14865" width="4.140625" customWidth="1"/>
    <col min="14866" max="14866" width="13.85546875" customWidth="1"/>
    <col min="15108" max="15108" width="22.28515625" customWidth="1"/>
    <col min="15109" max="15109" width="9.28515625" customWidth="1"/>
    <col min="15111" max="15121" width="4.140625" customWidth="1"/>
    <col min="15122" max="15122" width="13.85546875" customWidth="1"/>
    <col min="15364" max="15364" width="22.28515625" customWidth="1"/>
    <col min="15365" max="15365" width="9.28515625" customWidth="1"/>
    <col min="15367" max="15377" width="4.140625" customWidth="1"/>
    <col min="15378" max="15378" width="13.85546875" customWidth="1"/>
    <col min="15620" max="15620" width="22.28515625" customWidth="1"/>
    <col min="15621" max="15621" width="9.28515625" customWidth="1"/>
    <col min="15623" max="15633" width="4.140625" customWidth="1"/>
    <col min="15634" max="15634" width="13.85546875" customWidth="1"/>
    <col min="15876" max="15876" width="22.28515625" customWidth="1"/>
    <col min="15877" max="15877" width="9.28515625" customWidth="1"/>
    <col min="15879" max="15889" width="4.140625" customWidth="1"/>
    <col min="15890" max="15890" width="13.85546875" customWidth="1"/>
    <col min="16132" max="16132" width="22.28515625" customWidth="1"/>
    <col min="16133" max="16133" width="9.28515625" customWidth="1"/>
    <col min="16135" max="16145" width="4.140625" customWidth="1"/>
    <col min="16146" max="16146" width="13.85546875" customWidth="1"/>
  </cols>
  <sheetData>
    <row r="1" spans="1:18" ht="153.75" customHeight="1" x14ac:dyDescent="0.7">
      <c r="C1" s="6" t="s">
        <v>1</v>
      </c>
      <c r="D1" s="19" t="s">
        <v>5</v>
      </c>
      <c r="E1" s="19" t="s">
        <v>6</v>
      </c>
      <c r="F1" s="19" t="s">
        <v>7</v>
      </c>
      <c r="G1" s="19" t="s">
        <v>8</v>
      </c>
      <c r="H1" s="19" t="s">
        <v>3</v>
      </c>
      <c r="I1" s="19" t="s">
        <v>9</v>
      </c>
      <c r="J1" s="30" t="s">
        <v>18</v>
      </c>
      <c r="K1" s="19" t="s">
        <v>56</v>
      </c>
      <c r="L1" s="19" t="s">
        <v>20</v>
      </c>
      <c r="M1" s="19" t="s">
        <v>22</v>
      </c>
      <c r="N1" s="32" t="s">
        <v>10</v>
      </c>
      <c r="O1" s="33" t="s">
        <v>3</v>
      </c>
      <c r="P1" s="3"/>
      <c r="Q1" s="10" t="s">
        <v>2</v>
      </c>
    </row>
    <row r="2" spans="1:18" x14ac:dyDescent="0.25">
      <c r="B2" s="3" t="s">
        <v>0</v>
      </c>
      <c r="C2" s="5">
        <f ca="1">TODAY()</f>
        <v>42055</v>
      </c>
      <c r="D2" s="1" t="s">
        <v>13</v>
      </c>
      <c r="E2" s="1" t="s">
        <v>14</v>
      </c>
      <c r="F2" s="1" t="s">
        <v>15</v>
      </c>
      <c r="G2" s="1" t="s">
        <v>16</v>
      </c>
      <c r="H2" s="11" t="s">
        <v>11</v>
      </c>
      <c r="I2" s="11" t="s">
        <v>17</v>
      </c>
      <c r="J2" s="15"/>
      <c r="K2" s="1" t="s">
        <v>54</v>
      </c>
      <c r="L2" s="1" t="s">
        <v>12</v>
      </c>
      <c r="M2" s="1"/>
      <c r="N2" s="27">
        <v>0.3</v>
      </c>
      <c r="O2" s="20">
        <v>0.7</v>
      </c>
      <c r="P2" s="2" t="s">
        <v>4</v>
      </c>
      <c r="Q2" s="9"/>
    </row>
    <row r="3" spans="1:18" x14ac:dyDescent="0.25">
      <c r="A3" s="35">
        <v>1</v>
      </c>
      <c r="B3" s="23">
        <v>2140811</v>
      </c>
      <c r="C3" s="55" t="s">
        <v>43</v>
      </c>
      <c r="D3" s="34"/>
      <c r="E3" s="14"/>
      <c r="F3" s="14"/>
      <c r="G3" s="14"/>
      <c r="H3" s="14"/>
      <c r="I3" s="14"/>
      <c r="J3" s="28" t="e">
        <f>AVERAGE(D3:I3)</f>
        <v>#DIV/0!</v>
      </c>
      <c r="K3" s="29">
        <v>46</v>
      </c>
      <c r="L3" s="29"/>
      <c r="M3" s="29"/>
      <c r="N3" s="31">
        <f>AVERAGE(K3:M3)</f>
        <v>46</v>
      </c>
      <c r="O3" s="17"/>
      <c r="P3" s="4">
        <f>(N3*0.3)+(O3*0.7)</f>
        <v>13.799999999999999</v>
      </c>
    </row>
    <row r="4" spans="1:18" x14ac:dyDescent="0.25">
      <c r="A4" s="35">
        <v>2</v>
      </c>
      <c r="B4" s="23">
        <v>2130936</v>
      </c>
      <c r="C4" s="55" t="s">
        <v>44</v>
      </c>
      <c r="D4" s="34"/>
      <c r="E4" s="14"/>
      <c r="F4" s="14"/>
      <c r="G4" s="14"/>
      <c r="H4" s="14"/>
      <c r="I4" s="14"/>
      <c r="J4" s="28" t="e">
        <f t="shared" ref="J4:J24" si="0">AVERAGE(D4:I4)</f>
        <v>#DIV/0!</v>
      </c>
      <c r="K4" s="29">
        <v>0</v>
      </c>
      <c r="L4" s="29"/>
      <c r="M4" s="29"/>
      <c r="N4" s="31">
        <f t="shared" ref="N4:N20" si="1">AVERAGE(K4:M4)</f>
        <v>0</v>
      </c>
      <c r="O4" s="17"/>
      <c r="P4" s="4">
        <f t="shared" ref="P4:P25" si="2">(N4*0.3)+(O4*0.7)</f>
        <v>0</v>
      </c>
    </row>
    <row r="5" spans="1:18" x14ac:dyDescent="0.25">
      <c r="A5" s="35">
        <v>3</v>
      </c>
      <c r="B5" s="23">
        <v>2141344</v>
      </c>
      <c r="C5" s="55" t="s">
        <v>45</v>
      </c>
      <c r="D5" s="34"/>
      <c r="E5" s="14"/>
      <c r="F5" s="14"/>
      <c r="G5" s="14"/>
      <c r="H5" s="14"/>
      <c r="I5" s="14"/>
      <c r="J5" s="28" t="e">
        <f t="shared" si="0"/>
        <v>#DIV/0!</v>
      </c>
      <c r="K5" s="29">
        <v>44</v>
      </c>
      <c r="L5" s="29"/>
      <c r="M5" s="29"/>
      <c r="N5" s="31">
        <f t="shared" si="1"/>
        <v>44</v>
      </c>
      <c r="O5" s="37"/>
      <c r="P5" s="4">
        <f t="shared" si="2"/>
        <v>13.2</v>
      </c>
      <c r="R5" s="41"/>
    </row>
    <row r="6" spans="1:18" x14ac:dyDescent="0.25">
      <c r="A6" s="35">
        <v>4</v>
      </c>
      <c r="B6" s="23">
        <v>2140864</v>
      </c>
      <c r="C6" s="55" t="s">
        <v>46</v>
      </c>
      <c r="D6" s="34"/>
      <c r="E6" s="14"/>
      <c r="F6" s="14"/>
      <c r="G6" s="14"/>
      <c r="H6" s="14"/>
      <c r="I6" s="14"/>
      <c r="J6" s="28" t="e">
        <f t="shared" si="0"/>
        <v>#DIV/0!</v>
      </c>
      <c r="K6" s="29">
        <v>38</v>
      </c>
      <c r="L6" s="29"/>
      <c r="M6" s="29"/>
      <c r="N6" s="31">
        <f t="shared" si="1"/>
        <v>38</v>
      </c>
      <c r="O6" s="39"/>
      <c r="P6" s="4">
        <f t="shared" si="2"/>
        <v>11.4</v>
      </c>
      <c r="R6" s="41"/>
    </row>
    <row r="7" spans="1:18" x14ac:dyDescent="0.25">
      <c r="A7" s="35">
        <v>5</v>
      </c>
      <c r="B7" s="23">
        <v>2140363</v>
      </c>
      <c r="C7" s="55" t="s">
        <v>47</v>
      </c>
      <c r="D7" s="34"/>
      <c r="E7" s="14"/>
      <c r="F7" s="14"/>
      <c r="G7" s="14"/>
      <c r="H7" s="14"/>
      <c r="I7" s="14"/>
      <c r="J7" s="28" t="e">
        <f t="shared" si="0"/>
        <v>#DIV/0!</v>
      </c>
      <c r="K7" s="29">
        <v>0</v>
      </c>
      <c r="L7" s="29"/>
      <c r="M7" s="29"/>
      <c r="N7" s="31">
        <f t="shared" si="1"/>
        <v>0</v>
      </c>
      <c r="O7" s="37"/>
      <c r="P7" s="4">
        <f t="shared" si="2"/>
        <v>0</v>
      </c>
      <c r="R7" s="41"/>
    </row>
    <row r="8" spans="1:18" x14ac:dyDescent="0.25">
      <c r="A8" s="35">
        <v>6</v>
      </c>
      <c r="B8" s="23">
        <v>2140937</v>
      </c>
      <c r="C8" s="55" t="s">
        <v>48</v>
      </c>
      <c r="D8" s="34"/>
      <c r="E8" s="14"/>
      <c r="F8" s="14"/>
      <c r="G8" s="14"/>
      <c r="H8" s="14"/>
      <c r="I8" s="14"/>
      <c r="J8" s="28" t="e">
        <f t="shared" si="0"/>
        <v>#DIV/0!</v>
      </c>
      <c r="K8" s="29">
        <v>37</v>
      </c>
      <c r="L8" s="29"/>
      <c r="M8" s="29"/>
      <c r="N8" s="31">
        <f t="shared" si="1"/>
        <v>37</v>
      </c>
      <c r="O8" s="17"/>
      <c r="P8" s="4">
        <f t="shared" si="2"/>
        <v>11.1</v>
      </c>
    </row>
    <row r="9" spans="1:18" x14ac:dyDescent="0.25">
      <c r="A9" s="35">
        <v>7</v>
      </c>
      <c r="B9" s="23">
        <v>2100904</v>
      </c>
      <c r="C9" s="55" t="s">
        <v>19</v>
      </c>
      <c r="D9" s="34"/>
      <c r="E9" s="14"/>
      <c r="F9" s="14"/>
      <c r="G9" s="14"/>
      <c r="H9" s="14"/>
      <c r="I9" s="14"/>
      <c r="J9" s="28" t="e">
        <f t="shared" si="0"/>
        <v>#DIV/0!</v>
      </c>
      <c r="K9" s="29">
        <v>0</v>
      </c>
      <c r="L9" s="29"/>
      <c r="M9" s="29"/>
      <c r="N9" s="31">
        <f t="shared" si="1"/>
        <v>0</v>
      </c>
      <c r="O9" s="17"/>
      <c r="P9" s="4">
        <f t="shared" si="2"/>
        <v>0</v>
      </c>
    </row>
    <row r="10" spans="1:18" x14ac:dyDescent="0.25">
      <c r="A10" s="35">
        <v>8</v>
      </c>
      <c r="B10" s="23">
        <v>2140360</v>
      </c>
      <c r="C10" s="55" t="s">
        <v>49</v>
      </c>
      <c r="D10" s="34"/>
      <c r="E10" s="14"/>
      <c r="F10" s="14"/>
      <c r="G10" s="14"/>
      <c r="H10" s="14"/>
      <c r="I10" s="14"/>
      <c r="J10" s="16" t="e">
        <f t="shared" si="0"/>
        <v>#DIV/0!</v>
      </c>
      <c r="K10" s="29" t="s">
        <v>60</v>
      </c>
      <c r="L10" s="29">
        <v>20</v>
      </c>
      <c r="M10" s="29"/>
      <c r="N10" s="31">
        <f t="shared" si="1"/>
        <v>20</v>
      </c>
      <c r="O10" s="17"/>
      <c r="P10" s="4">
        <f t="shared" si="2"/>
        <v>6</v>
      </c>
    </row>
    <row r="11" spans="1:18" x14ac:dyDescent="0.25">
      <c r="A11" s="35">
        <v>9</v>
      </c>
      <c r="B11" s="23">
        <v>2140967</v>
      </c>
      <c r="C11" s="55" t="s">
        <v>50</v>
      </c>
      <c r="D11" s="34"/>
      <c r="E11" s="14"/>
      <c r="F11" s="14"/>
      <c r="G11" s="14"/>
      <c r="H11" s="14"/>
      <c r="I11" s="14"/>
      <c r="J11" s="16" t="e">
        <f t="shared" si="0"/>
        <v>#DIV/0!</v>
      </c>
      <c r="K11" s="29">
        <v>0</v>
      </c>
      <c r="L11" s="29"/>
      <c r="M11" s="29"/>
      <c r="N11" s="31">
        <f t="shared" si="1"/>
        <v>0</v>
      </c>
      <c r="O11" s="17"/>
      <c r="P11" s="4">
        <f t="shared" si="2"/>
        <v>0</v>
      </c>
    </row>
    <row r="12" spans="1:18" x14ac:dyDescent="0.25">
      <c r="A12" s="35">
        <v>10</v>
      </c>
      <c r="B12" s="23">
        <v>2141122</v>
      </c>
      <c r="C12" s="55" t="s">
        <v>51</v>
      </c>
      <c r="D12" s="34"/>
      <c r="E12" s="14"/>
      <c r="F12" s="14"/>
      <c r="G12" s="14"/>
      <c r="H12" s="14"/>
      <c r="I12" s="14"/>
      <c r="J12" s="16" t="e">
        <f t="shared" si="0"/>
        <v>#DIV/0!</v>
      </c>
      <c r="K12" s="29" t="s">
        <v>53</v>
      </c>
      <c r="L12" s="29"/>
      <c r="M12" s="29"/>
      <c r="N12" s="31" t="e">
        <f t="shared" si="1"/>
        <v>#DIV/0!</v>
      </c>
      <c r="O12" s="17"/>
      <c r="P12" s="4" t="e">
        <f t="shared" si="2"/>
        <v>#DIV/0!</v>
      </c>
    </row>
    <row r="13" spans="1:18" x14ac:dyDescent="0.25">
      <c r="A13" s="35">
        <v>11</v>
      </c>
      <c r="B13" s="23">
        <v>2140814</v>
      </c>
      <c r="C13" s="55" t="s">
        <v>52</v>
      </c>
      <c r="D13" s="34"/>
      <c r="E13" s="14"/>
      <c r="F13" s="14"/>
      <c r="G13" s="14"/>
      <c r="H13" s="14"/>
      <c r="I13" s="14"/>
      <c r="J13" s="16" t="e">
        <f t="shared" si="0"/>
        <v>#DIV/0!</v>
      </c>
      <c r="K13" s="29">
        <v>40</v>
      </c>
      <c r="L13" s="29"/>
      <c r="M13" s="29"/>
      <c r="N13" s="31">
        <f t="shared" si="1"/>
        <v>40</v>
      </c>
      <c r="O13" s="17"/>
      <c r="P13" s="4">
        <f t="shared" si="2"/>
        <v>12</v>
      </c>
    </row>
    <row r="14" spans="1:18" x14ac:dyDescent="0.25">
      <c r="A14" s="35">
        <v>12</v>
      </c>
      <c r="B14" s="36"/>
      <c r="C14" s="56" t="s">
        <v>57</v>
      </c>
      <c r="D14" s="34"/>
      <c r="E14" s="14"/>
      <c r="F14" s="14"/>
      <c r="G14" s="14"/>
      <c r="H14" s="14"/>
      <c r="I14" s="14"/>
      <c r="J14" s="16" t="e">
        <f t="shared" si="0"/>
        <v>#DIV/0!</v>
      </c>
      <c r="K14" s="29">
        <v>40</v>
      </c>
      <c r="L14" s="29"/>
      <c r="M14" s="29"/>
      <c r="N14" s="31">
        <f t="shared" si="1"/>
        <v>40</v>
      </c>
      <c r="O14" s="17"/>
      <c r="P14" s="4">
        <f t="shared" si="2"/>
        <v>12</v>
      </c>
    </row>
    <row r="15" spans="1:18" x14ac:dyDescent="0.25">
      <c r="A15" s="35">
        <v>13</v>
      </c>
      <c r="B15" s="36"/>
      <c r="C15" s="56" t="s">
        <v>58</v>
      </c>
      <c r="D15" s="34"/>
      <c r="E15" s="14"/>
      <c r="F15" s="14"/>
      <c r="G15" s="14"/>
      <c r="H15" s="14"/>
      <c r="I15" s="14"/>
      <c r="J15" s="16" t="e">
        <f t="shared" si="0"/>
        <v>#DIV/0!</v>
      </c>
      <c r="K15" s="29">
        <v>37</v>
      </c>
      <c r="L15" s="29"/>
      <c r="M15" s="29"/>
      <c r="N15" s="31">
        <f t="shared" si="1"/>
        <v>37</v>
      </c>
      <c r="O15" s="17"/>
      <c r="P15" s="4">
        <f t="shared" si="2"/>
        <v>11.1</v>
      </c>
    </row>
    <row r="16" spans="1:18" x14ac:dyDescent="0.25">
      <c r="A16" s="35">
        <v>14</v>
      </c>
      <c r="B16" s="23"/>
      <c r="C16" s="55"/>
      <c r="D16" s="34"/>
      <c r="E16" s="14"/>
      <c r="F16" s="14"/>
      <c r="G16" s="14"/>
      <c r="H16" s="14"/>
      <c r="I16" s="14"/>
      <c r="J16" s="16" t="e">
        <f t="shared" si="0"/>
        <v>#DIV/0!</v>
      </c>
      <c r="K16" s="29"/>
      <c r="L16" s="29"/>
      <c r="M16" s="29"/>
      <c r="N16" s="40" t="e">
        <f t="shared" si="1"/>
        <v>#DIV/0!</v>
      </c>
      <c r="O16" s="17"/>
      <c r="P16" s="4" t="e">
        <f t="shared" si="2"/>
        <v>#DIV/0!</v>
      </c>
    </row>
    <row r="17" spans="1:18" x14ac:dyDescent="0.25">
      <c r="A17" s="35">
        <v>15</v>
      </c>
      <c r="B17" s="22"/>
      <c r="C17" s="55"/>
      <c r="D17" s="34"/>
      <c r="E17" s="14"/>
      <c r="F17" s="14"/>
      <c r="G17" s="14"/>
      <c r="H17" s="14"/>
      <c r="I17" s="14"/>
      <c r="J17" s="16" t="e">
        <f t="shared" si="0"/>
        <v>#DIV/0!</v>
      </c>
      <c r="K17" s="29"/>
      <c r="L17" s="29"/>
      <c r="M17" s="29"/>
      <c r="N17" s="40" t="e">
        <f t="shared" si="1"/>
        <v>#DIV/0!</v>
      </c>
      <c r="O17" s="17"/>
      <c r="P17" s="4" t="e">
        <f t="shared" si="2"/>
        <v>#DIV/0!</v>
      </c>
    </row>
    <row r="18" spans="1:18" x14ac:dyDescent="0.25">
      <c r="A18" s="35">
        <v>16</v>
      </c>
      <c r="B18" s="23"/>
      <c r="C18" s="55"/>
      <c r="D18" s="34"/>
      <c r="E18" s="14"/>
      <c r="F18" s="14"/>
      <c r="G18" s="14"/>
      <c r="H18" s="24"/>
      <c r="I18" s="24"/>
      <c r="J18" s="25" t="e">
        <f t="shared" si="0"/>
        <v>#DIV/0!</v>
      </c>
      <c r="K18" s="29"/>
      <c r="L18" s="29"/>
      <c r="M18" s="29"/>
      <c r="N18" s="25" t="e">
        <f t="shared" si="1"/>
        <v>#DIV/0!</v>
      </c>
      <c r="O18" s="25"/>
      <c r="P18" s="4" t="e">
        <f t="shared" si="2"/>
        <v>#DIV/0!</v>
      </c>
    </row>
    <row r="19" spans="1:18" x14ac:dyDescent="0.25">
      <c r="A19" s="35">
        <v>17</v>
      </c>
      <c r="B19" s="21"/>
      <c r="C19" s="55"/>
      <c r="D19" s="34"/>
      <c r="E19" s="14"/>
      <c r="F19" s="14"/>
      <c r="G19" s="14"/>
      <c r="H19" s="8"/>
      <c r="I19" s="8"/>
      <c r="J19" s="16" t="e">
        <f t="shared" si="0"/>
        <v>#DIV/0!</v>
      </c>
      <c r="K19" s="29"/>
      <c r="L19" s="29"/>
      <c r="M19" s="29"/>
      <c r="N19" s="40" t="e">
        <f t="shared" si="1"/>
        <v>#DIV/0!</v>
      </c>
      <c r="O19" s="17"/>
      <c r="P19" s="4" t="e">
        <f t="shared" si="2"/>
        <v>#DIV/0!</v>
      </c>
    </row>
    <row r="20" spans="1:18" x14ac:dyDescent="0.25">
      <c r="A20" s="35">
        <v>18</v>
      </c>
      <c r="B20" s="26"/>
      <c r="C20" s="55"/>
      <c r="D20" s="34"/>
      <c r="E20" s="14"/>
      <c r="F20" s="14"/>
      <c r="G20" s="14"/>
      <c r="H20" s="8"/>
      <c r="I20" s="8"/>
      <c r="J20" s="16" t="e">
        <f t="shared" si="0"/>
        <v>#DIV/0!</v>
      </c>
      <c r="K20" s="29"/>
      <c r="L20" s="29"/>
      <c r="M20" s="29"/>
      <c r="N20" s="40" t="e">
        <f t="shared" si="1"/>
        <v>#DIV/0!</v>
      </c>
      <c r="O20" s="17"/>
      <c r="P20" s="4" t="e">
        <f t="shared" si="2"/>
        <v>#DIV/0!</v>
      </c>
    </row>
    <row r="21" spans="1:18" ht="15.75" thickBot="1" x14ac:dyDescent="0.3">
      <c r="A21" s="3">
        <v>19</v>
      </c>
      <c r="B21" s="54"/>
      <c r="C21" s="43"/>
      <c r="D21" s="14"/>
      <c r="E21" s="14"/>
      <c r="F21" s="14"/>
      <c r="G21" s="14"/>
      <c r="H21" s="8"/>
      <c r="I21" s="8"/>
      <c r="J21" s="16" t="e">
        <f t="shared" si="0"/>
        <v>#DIV/0!</v>
      </c>
      <c r="K21" s="29"/>
      <c r="L21" s="29"/>
      <c r="M21" s="29"/>
      <c r="N21" s="40"/>
      <c r="O21" s="17"/>
      <c r="P21" s="4">
        <f t="shared" si="2"/>
        <v>0</v>
      </c>
    </row>
    <row r="22" spans="1:18" x14ac:dyDescent="0.25">
      <c r="A22" s="3">
        <v>20</v>
      </c>
      <c r="B22" s="21"/>
      <c r="C22" s="52"/>
      <c r="D22" s="8"/>
      <c r="E22" s="8"/>
      <c r="F22" s="8"/>
      <c r="G22" s="8"/>
      <c r="H22" s="8"/>
      <c r="I22" s="8"/>
      <c r="J22" s="16" t="e">
        <f t="shared" si="0"/>
        <v>#DIV/0!</v>
      </c>
      <c r="K22" s="29"/>
      <c r="L22" s="29"/>
      <c r="M22" s="29"/>
      <c r="N22" s="40"/>
      <c r="O22" s="17"/>
      <c r="P22" s="4">
        <f t="shared" si="2"/>
        <v>0</v>
      </c>
    </row>
    <row r="23" spans="1:18" x14ac:dyDescent="0.25">
      <c r="A23" s="3">
        <v>21</v>
      </c>
      <c r="B23" s="3"/>
      <c r="D23" s="8"/>
      <c r="E23" s="8"/>
      <c r="F23" s="8"/>
      <c r="G23" s="8"/>
      <c r="H23" s="8"/>
      <c r="I23" s="8"/>
      <c r="J23" s="16" t="e">
        <f t="shared" si="0"/>
        <v>#DIV/0!</v>
      </c>
      <c r="K23" s="29"/>
      <c r="L23" s="29"/>
      <c r="M23" s="29"/>
      <c r="N23" s="40"/>
      <c r="O23" s="17"/>
      <c r="P23" s="4">
        <f t="shared" si="2"/>
        <v>0</v>
      </c>
    </row>
    <row r="24" spans="1:18" x14ac:dyDescent="0.25">
      <c r="A24" s="3">
        <v>22</v>
      </c>
      <c r="B24" s="3"/>
      <c r="C24" s="7"/>
      <c r="D24" s="8"/>
      <c r="E24" s="8"/>
      <c r="F24" s="8"/>
      <c r="G24" s="8"/>
      <c r="H24" s="8"/>
      <c r="I24" s="8"/>
      <c r="J24" s="16" t="e">
        <f t="shared" si="0"/>
        <v>#DIV/0!</v>
      </c>
      <c r="K24" s="14"/>
      <c r="L24" s="14"/>
      <c r="M24" s="14"/>
      <c r="N24" s="8"/>
      <c r="O24" s="17" t="e">
        <f>SUM(#REF!)</f>
        <v>#REF!</v>
      </c>
      <c r="P24" s="4" t="e">
        <f t="shared" si="2"/>
        <v>#REF!</v>
      </c>
    </row>
    <row r="25" spans="1:18" x14ac:dyDescent="0.25">
      <c r="A25" s="3">
        <v>23</v>
      </c>
      <c r="B25" s="3"/>
      <c r="C25" s="7"/>
      <c r="D25" s="12"/>
      <c r="E25" s="12"/>
      <c r="F25" s="12"/>
      <c r="G25" s="12"/>
      <c r="H25" s="12"/>
      <c r="I25" s="12"/>
      <c r="J25" s="18" t="e">
        <f t="shared" ref="J25" si="3">AVERAGE(D25:I25,I25)</f>
        <v>#DIV/0!</v>
      </c>
      <c r="K25" s="12"/>
      <c r="L25" s="12"/>
      <c r="M25" s="12"/>
      <c r="N25" s="12"/>
      <c r="O25" s="18" t="e">
        <f>SUM(#REF!)</f>
        <v>#REF!</v>
      </c>
      <c r="P25" s="4" t="e">
        <f t="shared" si="2"/>
        <v>#REF!</v>
      </c>
      <c r="Q25" s="13"/>
      <c r="R25" s="13"/>
    </row>
    <row r="26" spans="1:18" x14ac:dyDescent="0.25">
      <c r="B26" s="3"/>
      <c r="C26" s="7"/>
      <c r="L26" s="38"/>
      <c r="M26" t="s">
        <v>21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G20"/>
  <sheetViews>
    <sheetView topLeftCell="A2" workbookViewId="0">
      <selection activeCell="G6" sqref="G6:G16"/>
    </sheetView>
  </sheetViews>
  <sheetFormatPr baseColWidth="10" defaultRowHeight="15" x14ac:dyDescent="0.25"/>
  <cols>
    <col min="6" max="6" width="39.42578125" customWidth="1"/>
  </cols>
  <sheetData>
    <row r="6" spans="4:7" ht="23.25" customHeight="1" thickBot="1" x14ac:dyDescent="0.3">
      <c r="D6" s="44">
        <v>1</v>
      </c>
      <c r="E6" s="45">
        <v>94</v>
      </c>
      <c r="F6" s="46" t="s">
        <v>43</v>
      </c>
      <c r="G6" s="47">
        <v>2140811</v>
      </c>
    </row>
    <row r="7" spans="4:7" ht="23.25" customHeight="1" thickBot="1" x14ac:dyDescent="0.3">
      <c r="D7" s="48">
        <v>2</v>
      </c>
      <c r="E7" s="42">
        <v>94</v>
      </c>
      <c r="F7" s="43" t="s">
        <v>44</v>
      </c>
      <c r="G7" s="49">
        <v>2130936</v>
      </c>
    </row>
    <row r="8" spans="4:7" ht="23.25" customHeight="1" thickBot="1" x14ac:dyDescent="0.3">
      <c r="D8" s="48">
        <v>3</v>
      </c>
      <c r="E8" s="42">
        <v>94</v>
      </c>
      <c r="F8" s="43" t="s">
        <v>45</v>
      </c>
      <c r="G8" s="49">
        <v>2141344</v>
      </c>
    </row>
    <row r="9" spans="4:7" ht="23.25" customHeight="1" thickBot="1" x14ac:dyDescent="0.3">
      <c r="D9" s="48">
        <v>4</v>
      </c>
      <c r="E9" s="42">
        <v>94</v>
      </c>
      <c r="F9" s="43" t="s">
        <v>46</v>
      </c>
      <c r="G9" s="49">
        <v>2140864</v>
      </c>
    </row>
    <row r="10" spans="4:7" ht="23.25" customHeight="1" thickBot="1" x14ac:dyDescent="0.3">
      <c r="D10" s="48">
        <v>5</v>
      </c>
      <c r="E10" s="42">
        <v>94</v>
      </c>
      <c r="F10" s="43" t="s">
        <v>47</v>
      </c>
      <c r="G10" s="49">
        <v>2140363</v>
      </c>
    </row>
    <row r="11" spans="4:7" ht="23.25" customHeight="1" thickBot="1" x14ac:dyDescent="0.3">
      <c r="D11" s="48">
        <v>6</v>
      </c>
      <c r="E11" s="42">
        <v>94</v>
      </c>
      <c r="F11" s="43" t="s">
        <v>48</v>
      </c>
      <c r="G11" s="49">
        <v>2140937</v>
      </c>
    </row>
    <row r="12" spans="4:7" ht="23.25" customHeight="1" thickBot="1" x14ac:dyDescent="0.3">
      <c r="D12" s="48">
        <v>7</v>
      </c>
      <c r="E12" s="42">
        <v>94</v>
      </c>
      <c r="F12" s="43" t="s">
        <v>19</v>
      </c>
      <c r="G12" s="49">
        <v>2100904</v>
      </c>
    </row>
    <row r="13" spans="4:7" ht="23.25" customHeight="1" thickBot="1" x14ac:dyDescent="0.3">
      <c r="D13" s="48">
        <v>8</v>
      </c>
      <c r="E13" s="42">
        <v>94</v>
      </c>
      <c r="F13" s="43" t="s">
        <v>49</v>
      </c>
      <c r="G13" s="49">
        <v>2140360</v>
      </c>
    </row>
    <row r="14" spans="4:7" ht="23.25" customHeight="1" thickBot="1" x14ac:dyDescent="0.3">
      <c r="D14" s="48">
        <v>9</v>
      </c>
      <c r="E14" s="42">
        <v>94</v>
      </c>
      <c r="F14" s="43" t="s">
        <v>50</v>
      </c>
      <c r="G14" s="49">
        <v>2140967</v>
      </c>
    </row>
    <row r="15" spans="4:7" ht="23.25" customHeight="1" thickBot="1" x14ac:dyDescent="0.3">
      <c r="D15" s="48">
        <v>10</v>
      </c>
      <c r="E15" s="42">
        <v>94</v>
      </c>
      <c r="F15" s="43" t="s">
        <v>51</v>
      </c>
      <c r="G15" s="49">
        <v>2141122</v>
      </c>
    </row>
    <row r="16" spans="4:7" ht="23.25" customHeight="1" x14ac:dyDescent="0.25">
      <c r="D16" s="50">
        <v>11</v>
      </c>
      <c r="E16" s="51">
        <v>94</v>
      </c>
      <c r="F16" s="52" t="s">
        <v>52</v>
      </c>
      <c r="G16" s="53">
        <v>2140814</v>
      </c>
    </row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DDTTViernes1200A </vt:lpstr>
      <vt:lpstr>DDTTsabado600E1</vt:lpstr>
      <vt:lpstr>Hoja3</vt:lpstr>
    </vt:vector>
  </TitlesOfParts>
  <Company>USTA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SANTO TOMAS</dc:creator>
  <cp:lastModifiedBy>JOHEL</cp:lastModifiedBy>
  <dcterms:created xsi:type="dcterms:W3CDTF">2012-08-27T23:10:53Z</dcterms:created>
  <dcterms:modified xsi:type="dcterms:W3CDTF">2015-02-20T21:13:00Z</dcterms:modified>
</cp:coreProperties>
</file>